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DieseArbeitsmappe"/>
  <xr:revisionPtr revIDLastSave="0" documentId="8_{87D301F7-FC5F-456C-9D74-917D2F4E0929}" xr6:coauthVersionLast="47" xr6:coauthVersionMax="47" xr10:uidLastSave="{00000000-0000-0000-0000-000000000000}"/>
  <workbookProtection workbookAlgorithmName="SHA-512" workbookHashValue="fLSiOwE2pTvQPXl9C2E2v2eT7IXfjZCpg6s5AjyWgrI67rzYrScmREGwB6TqVfO/+ac7Lt/vT213Z6tX2r6DHw==" workbookSaltValue="LrACdGRwXwpKw7Eq0L5ouw==" workbookSpinCount="100000" lockStructure="1"/>
  <bookViews>
    <workbookView xWindow="-28920" yWindow="-120" windowWidth="29040" windowHeight="15840" tabRatio="707" activeTab="2" xr2:uid="{00000000-000D-0000-FFFF-FFFF00000000}"/>
  </bookViews>
  <sheets>
    <sheet name="Anleitung" sheetId="42" r:id="rId1"/>
    <sheet name="Erklärungsblatt" sheetId="59" state="hidden" r:id="rId2"/>
    <sheet name="Erklärungsblatt_Bund" sheetId="61" r:id="rId3"/>
    <sheet name="Datenschutzerklärung" sheetId="43" r:id="rId4"/>
    <sheet name="Bedarfserhebung" sheetId="58" r:id="rId5"/>
    <sheet name="Auswertung" sheetId="62" state="hidden" r:id="rId6"/>
    <sheet name="Auswertung Budget" sheetId="63" state="hidden" r:id="rId7"/>
    <sheet name="Beispiel 1_Bedarfserhebung" sheetId="47" state="hidden" r:id="rId8"/>
    <sheet name="Beispiel 2_Bedarfserhebung" sheetId="46" state="hidden" r:id="rId9"/>
    <sheet name="Beispiel 3_Bedarfserhebung" sheetId="44" state="hidden" r:id="rId10"/>
  </sheets>
  <definedNames>
    <definedName name="Auftragnehmer">#REF!</definedName>
    <definedName name="Ausschreibungsart">#REF!</definedName>
    <definedName name="Bitte_zutreffendes_auswählen?" comment="Auftragnehmer">#REF!</definedName>
    <definedName name="_xlnm.Print_Area" localSheetId="0">Anleitung!$A$1:$H$21</definedName>
    <definedName name="_xlnm.Print_Area" localSheetId="4">Bedarfserhebung!$A$1:$F$25</definedName>
    <definedName name="_xlnm.Print_Area" localSheetId="7">'Beispiel 1_Bedarfserhebung'!$A$1:$L$30</definedName>
    <definedName name="_xlnm.Print_Area" localSheetId="8">'Beispiel 2_Bedarfserhebung'!$A$1:$O$35</definedName>
    <definedName name="_xlnm.Print_Area" localSheetId="9">'Beispiel 3_Bedarfserhebung'!$A$1:$M$45</definedName>
    <definedName name="_xlnm.Print_Area" localSheetId="3">Datenschutzerklärung!$A$1:$L$40</definedName>
    <definedName name="_xlnm.Print_Area" localSheetId="1">Erklärungsblatt!$A$1:$D$47</definedName>
    <definedName name="_xlnm.Print_Area" localSheetId="2">Erklärungsblatt_Bund!$A$1:$D$40</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58" l="1"/>
  <c r="E5" i="58"/>
  <c r="E6" i="58"/>
  <c r="E7" i="58"/>
  <c r="E8" i="58"/>
  <c r="E3" i="58"/>
  <c r="F52" i="62"/>
  <c r="F23" i="62"/>
  <c r="F24" i="62"/>
  <c r="F30" i="62"/>
  <c r="F31" i="62"/>
  <c r="F33" i="62"/>
  <c r="F34" i="62"/>
  <c r="F35" i="62"/>
  <c r="F36" i="62"/>
  <c r="F42" i="62"/>
  <c r="F43" i="62"/>
  <c r="F45" i="62"/>
  <c r="F46" i="62"/>
  <c r="F47" i="62"/>
  <c r="F48" i="62"/>
  <c r="E51" i="62"/>
  <c r="F51" i="62" s="1"/>
  <c r="E23" i="62"/>
  <c r="E24" i="62"/>
  <c r="E25" i="62"/>
  <c r="F25" i="62" s="1"/>
  <c r="E26" i="62"/>
  <c r="F26" i="62" s="1"/>
  <c r="E27" i="62"/>
  <c r="F27" i="62" s="1"/>
  <c r="E28" i="62"/>
  <c r="F28" i="62" s="1"/>
  <c r="E29" i="62"/>
  <c r="F29" i="62" s="1"/>
  <c r="E30" i="62"/>
  <c r="E31" i="62"/>
  <c r="E32" i="62"/>
  <c r="F32" i="62" s="1"/>
  <c r="E33" i="62"/>
  <c r="E34" i="62"/>
  <c r="E35" i="62"/>
  <c r="E36" i="62"/>
  <c r="E37" i="62"/>
  <c r="F37" i="62" s="1"/>
  <c r="E38" i="62"/>
  <c r="F38" i="62" s="1"/>
  <c r="E39" i="62"/>
  <c r="F39" i="62" s="1"/>
  <c r="E40" i="62"/>
  <c r="F40" i="62" s="1"/>
  <c r="E41" i="62"/>
  <c r="F41" i="62" s="1"/>
  <c r="E42" i="62"/>
  <c r="E43" i="62"/>
  <c r="E44" i="62"/>
  <c r="F44" i="62" s="1"/>
  <c r="E45" i="62"/>
  <c r="E46" i="62"/>
  <c r="E47" i="62"/>
  <c r="E48" i="62"/>
  <c r="E49" i="62"/>
  <c r="F49" i="62" s="1"/>
  <c r="E50" i="62"/>
  <c r="F50" i="62" s="1"/>
  <c r="E22" i="62"/>
  <c r="F22" i="62" s="1"/>
  <c r="D23" i="62"/>
  <c r="D24" i="62"/>
  <c r="D25" i="62"/>
  <c r="D26" i="62"/>
  <c r="D27" i="62"/>
  <c r="D28" i="62"/>
  <c r="D29" i="62"/>
  <c r="D30" i="62"/>
  <c r="D31" i="62"/>
  <c r="D32" i="62"/>
  <c r="D33" i="62"/>
  <c r="D34" i="62"/>
  <c r="D35" i="62"/>
  <c r="D36" i="62"/>
  <c r="D37" i="62"/>
  <c r="D38" i="62"/>
  <c r="D39" i="62"/>
  <c r="D40" i="62"/>
  <c r="D41" i="62"/>
  <c r="D42" i="62"/>
  <c r="D43" i="62"/>
  <c r="D44" i="62"/>
  <c r="D45" i="62"/>
  <c r="D46" i="62"/>
  <c r="D47" i="62"/>
  <c r="D48" i="62"/>
  <c r="D49" i="62"/>
  <c r="D50" i="62"/>
  <c r="D51" i="62"/>
  <c r="D22" i="62"/>
  <c r="F10" i="62"/>
  <c r="F15" i="62"/>
  <c r="E10" i="62"/>
  <c r="E11" i="62"/>
  <c r="F11" i="62" s="1"/>
  <c r="E12" i="62"/>
  <c r="F12" i="62" s="1"/>
  <c r="E13" i="62"/>
  <c r="F13" i="62" s="1"/>
  <c r="E14" i="62"/>
  <c r="F14" i="62" s="1"/>
  <c r="E15" i="62"/>
  <c r="E16" i="62"/>
  <c r="F16" i="62" s="1"/>
  <c r="E17" i="62"/>
  <c r="F17" i="62" s="1"/>
  <c r="E18" i="62"/>
  <c r="F18" i="62" s="1"/>
  <c r="E19" i="62"/>
  <c r="F19" i="62" s="1"/>
  <c r="E20" i="62"/>
  <c r="F20" i="62" s="1"/>
  <c r="E21" i="62"/>
  <c r="F21" i="62" s="1"/>
  <c r="D10" i="62"/>
  <c r="D11" i="62"/>
  <c r="D12" i="62"/>
  <c r="D13" i="62"/>
  <c r="D14" i="62"/>
  <c r="D15" i="62"/>
  <c r="D16" i="62"/>
  <c r="D17" i="62"/>
  <c r="D18" i="62"/>
  <c r="D19" i="62"/>
  <c r="D20" i="62"/>
  <c r="D21" i="62"/>
  <c r="D8" i="62"/>
  <c r="D9" i="62"/>
  <c r="E9" i="62"/>
  <c r="F9" i="62" s="1"/>
  <c r="E8" i="62"/>
  <c r="E7" i="62"/>
  <c r="E6" i="62"/>
  <c r="D7" i="62"/>
  <c r="D6" i="62"/>
  <c r="C6" i="62"/>
  <c r="C7" i="62"/>
  <c r="C8" i="62"/>
  <c r="E5" i="62"/>
  <c r="E4" i="62"/>
  <c r="C5" i="62"/>
  <c r="D3" i="63" l="1"/>
  <c r="E3" i="63"/>
  <c r="F3" i="63"/>
  <c r="C3" i="63"/>
  <c r="F21" i="58"/>
  <c r="G3" i="63" s="1"/>
  <c r="C14" i="61"/>
  <c r="C34" i="61"/>
  <c r="C35" i="61"/>
  <c r="C33" i="61"/>
  <c r="C9" i="62"/>
  <c r="C10" i="62"/>
  <c r="C11" i="62"/>
  <c r="C12" i="62"/>
  <c r="C13" i="62"/>
  <c r="C14" i="62"/>
  <c r="C15" i="62"/>
  <c r="C16" i="62"/>
  <c r="C17" i="62"/>
  <c r="C18" i="62"/>
  <c r="C19" i="62"/>
  <c r="C20" i="62"/>
  <c r="C21" i="62"/>
  <c r="C4" i="62"/>
  <c r="C10" i="59" l="1"/>
  <c r="C10" i="61"/>
  <c r="A4" i="61"/>
  <c r="A4" i="59"/>
  <c r="A3" i="61"/>
  <c r="A3" i="59"/>
  <c r="G6" i="44"/>
  <c r="G5" i="44"/>
  <c r="G4" i="44"/>
  <c r="G3" i="44"/>
  <c r="G2" i="44"/>
  <c r="G1" i="44"/>
  <c r="G2" i="46"/>
  <c r="G3" i="46"/>
  <c r="G4" i="46"/>
  <c r="G5" i="46"/>
  <c r="G6" i="46"/>
  <c r="G1" i="46"/>
  <c r="I6" i="47"/>
  <c r="I5" i="47"/>
  <c r="I4" i="47"/>
  <c r="I3" i="47"/>
  <c r="I2" i="47"/>
  <c r="I1" i="47"/>
  <c r="A4" i="44"/>
  <c r="A4" i="46"/>
  <c r="A4" i="47"/>
  <c r="A4" i="58"/>
  <c r="A4" i="43"/>
  <c r="A3" i="44"/>
  <c r="A3" i="46"/>
  <c r="A3" i="47"/>
  <c r="A3" i="58"/>
  <c r="A3" i="43"/>
  <c r="A1" i="44"/>
  <c r="A1" i="46"/>
  <c r="A1" i="47"/>
  <c r="A1" i="43"/>
  <c r="A1" i="61"/>
  <c r="A1" i="59"/>
  <c r="B48" i="62" l="1"/>
  <c r="B5" i="62"/>
  <c r="B6" i="62"/>
  <c r="B7" i="62"/>
  <c r="B8" i="62"/>
  <c r="B9" i="62"/>
  <c r="B50" i="62"/>
  <c r="B10" i="62"/>
  <c r="B51" i="62"/>
  <c r="B11" i="62"/>
  <c r="B12" i="62"/>
  <c r="B52" i="62"/>
  <c r="B15" i="62"/>
  <c r="B16" i="62"/>
  <c r="B17" i="62"/>
  <c r="B28" i="62"/>
  <c r="B40" i="62"/>
  <c r="B29" i="62"/>
  <c r="B41" i="62"/>
  <c r="B19" i="62"/>
  <c r="B30" i="62"/>
  <c r="B42" i="62"/>
  <c r="B3" i="63"/>
  <c r="B20" i="62"/>
  <c r="B31" i="62"/>
  <c r="B43" i="62"/>
  <c r="B21" i="62"/>
  <c r="B32" i="62"/>
  <c r="B44" i="62"/>
  <c r="B33" i="62"/>
  <c r="B45" i="62"/>
  <c r="B22" i="62"/>
  <c r="B34" i="62"/>
  <c r="B46" i="62"/>
  <c r="B23" i="62"/>
  <c r="B35" i="62"/>
  <c r="B47" i="62"/>
  <c r="B13" i="62"/>
  <c r="B24" i="62"/>
  <c r="B36" i="62"/>
  <c r="B49" i="62"/>
  <c r="B14" i="62"/>
  <c r="B25" i="62"/>
  <c r="B37" i="62"/>
  <c r="B4" i="62"/>
  <c r="B26" i="62"/>
  <c r="B38" i="62"/>
  <c r="B27" i="62"/>
  <c r="B39" i="62"/>
  <c r="B18" i="62"/>
</calcChain>
</file>

<file path=xl/sharedStrings.xml><?xml version="1.0" encoding="utf-8"?>
<sst xmlns="http://schemas.openxmlformats.org/spreadsheetml/2006/main" count="447" uniqueCount="220">
  <si>
    <t>BEDARFSERHEBUNG</t>
  </si>
  <si>
    <t>Anleitung</t>
  </si>
  <si>
    <t>A) Hinweise</t>
  </si>
  <si>
    <t>Zweck</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</si>
  <si>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</si>
  <si>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</si>
  <si>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</si>
  <si>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</si>
  <si>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</si>
  <si>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</si>
  <si>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</si>
  <si>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Anforderungen</t>
  </si>
  <si>
    <t>Details zu sämtlichen Anforderungen finden Sie in den Ausschreibungsunterlagen.</t>
  </si>
  <si>
    <t>B) Farbcodes</t>
  </si>
  <si>
    <t>Überschrift 1</t>
  </si>
  <si>
    <t>Keine Eingabe bzw. gesperrtes Feld</t>
  </si>
  <si>
    <t>Überschrift 2</t>
  </si>
  <si>
    <t>Überschrift 3</t>
  </si>
  <si>
    <t>Informationsfeld</t>
  </si>
  <si>
    <t>Hinweis</t>
  </si>
  <si>
    <t>Wichtiger Hinweis</t>
  </si>
  <si>
    <t>Eingabefeld</t>
  </si>
  <si>
    <t>Erklärungsblatt</t>
  </si>
  <si>
    <t xml:space="preserve">Art der Ausschreibung: </t>
  </si>
  <si>
    <t>Folgeausschreibung</t>
  </si>
  <si>
    <t>Aktuelle Geschäftszahl:</t>
  </si>
  <si>
    <t>Neue Geschäftszahl:</t>
  </si>
  <si>
    <t>Aktueller Auftragnehmer:</t>
  </si>
  <si>
    <t>Los 1: …</t>
  </si>
  <si>
    <t>Los 2: …</t>
  </si>
  <si>
    <t>Los 3: …</t>
  </si>
  <si>
    <t>Rückmeldefrist:</t>
  </si>
  <si>
    <t>Kontakt</t>
  </si>
  <si>
    <t>Ihre Dienststelle</t>
  </si>
  <si>
    <t>Dienststelle</t>
  </si>
  <si>
    <t>Straße</t>
  </si>
  <si>
    <t>PLZ und Ort</t>
  </si>
  <si>
    <t>Ihre Kontaktdaten</t>
  </si>
  <si>
    <t>Vor- und Nachname</t>
  </si>
  <si>
    <t>Telefonnummer</t>
  </si>
  <si>
    <t>E-Mail-Adresse</t>
  </si>
  <si>
    <t xml:space="preserve"> Erklärung des Kunden zur Bedarfserhebung</t>
  </si>
  <si>
    <t>Hinweise zur Bedarfserhebung</t>
  </si>
  <si>
    <t>Ansprechpartner in der BBG</t>
  </si>
  <si>
    <t>Sollten Sie inhaltliche Fragen haben oder Hilfe benötigen, wenden Sie sich gerne an</t>
  </si>
  <si>
    <t>Name</t>
  </si>
  <si>
    <t>Anhang</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</si>
  <si>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</si>
  <si>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</si>
  <si>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</si>
  <si>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Angabe der Bedarfe</t>
  </si>
  <si>
    <t>Telefon</t>
  </si>
  <si>
    <t>E-Mail</t>
  </si>
  <si>
    <t>Falls zutreffend, bitte alle blauen Felder ausfüllen.</t>
  </si>
  <si>
    <t>Kategorie/Hersteller</t>
  </si>
  <si>
    <t>Ausführung</t>
  </si>
  <si>
    <t>Länge</t>
  </si>
  <si>
    <t>Breite</t>
  </si>
  <si>
    <t>Höhe</t>
  </si>
  <si>
    <t>Bedarf pro Jahr in Stück</t>
  </si>
  <si>
    <t>davon verbindlich</t>
  </si>
  <si>
    <t>Schaumstoff-
matratze</t>
  </si>
  <si>
    <t>Polyether Normalschaum, 35 kg/m³ Raumgewicht, Matratzenüberzug aus mind. 50% BW und mit Reißverschluss</t>
  </si>
  <si>
    <t>Stück</t>
  </si>
  <si>
    <t>Schaumstoff-
matratze,
schwer brennbar</t>
  </si>
  <si>
    <t>Polyether Normalschaum, 35 kg/m³ Raumgewicht, schwer brennbar, Matratzenüberzug aus schwer brennbarem Material und mit Reißverschluss</t>
  </si>
  <si>
    <t>7-Zonen v.a. für Sanitätsbereich, Kaltschaum, 45 kg/m³, schwer brennbar, Matratzenüberzug aus schwer brennbarem Material, flüssigkeitsundurchlässig, bakterien- und virendicht, wischdesinfizierbar</t>
  </si>
  <si>
    <t>Allgemeine Abfrage</t>
  </si>
  <si>
    <t>Aktueller Lieferant</t>
  </si>
  <si>
    <t>Nutzen Sie bereits die Rahmenvereinbarung der BBG bzw. bei welchem/welchen Lieferanten beziehen Sie derzeit Besucherstühle?</t>
  </si>
  <si>
    <t>Projekte</t>
  </si>
  <si>
    <t>Ist in den nächsten 2 bis 3 Jahren die Beschaffung von Besucherstühlen &gt; 100.000 Euro geplant?</t>
  </si>
  <si>
    <t>[bitte auswählen]</t>
  </si>
  <si>
    <t>geschätztes Volumen für Besucherstühle und/oder Anzahl Besucherstühle</t>
  </si>
  <si>
    <t>Produktportfolio</t>
  </si>
  <si>
    <r>
      <t xml:space="preserve">Welche Modellgruppe(n) sprechen Sie am meisten an?
</t>
    </r>
    <r>
      <rPr>
        <b/>
        <sz val="10"/>
        <color theme="9"/>
        <rFont val="Calibri"/>
        <family val="2"/>
        <scheme val="minor"/>
      </rPr>
      <t>(Mehrfachauswahl möglich)</t>
    </r>
  </si>
  <si>
    <t>Metallgestell mit Sitz- 
und Rückenelement 
aus Holz</t>
  </si>
  <si>
    <t>Metallgestell mit Sitz-
element aus Holz und
Rückenelement aus Netz</t>
  </si>
  <si>
    <t>Metallgestell mit Sitz-
und Rückenelement
aus Kunststoff</t>
  </si>
  <si>
    <t>Holzgestell mit Sitz-
und Rückenelement
aus Holz</t>
  </si>
  <si>
    <t>Grundsätzlich geht der Trend in Büro und Verwaltung derzeit wieder in Richtung Holzwerkstoff. Würden Sie ein erweitertes Protfolio in diese Richtung nutzen (z.B. Stühle aus Massivholz)?</t>
  </si>
  <si>
    <t>Welche Upgrades oder Zubehörteile benötigen Sie?</t>
  </si>
  <si>
    <t>Kunststoffgleiter
(derzeit Standard)</t>
  </si>
  <si>
    <t>usw</t>
  </si>
  <si>
    <t>Polsterung
(derzeit Option/Aufpreis)</t>
  </si>
  <si>
    <t>Was fehlt Ihnen - Soll das Produktportfolio erweitert werden, z.B. um weitere Stuhl-Modelle, Sitzbänke, Sitzwürfel oder Barhocker?</t>
  </si>
  <si>
    <t>Weitere Anmerkungen</t>
  </si>
  <si>
    <t>Weitere Anmerkungen z.B. zur Rahmenvereinbarung
bzw. zu den Auftragnehmern?</t>
  </si>
  <si>
    <t>Sie haben 2 Möglichkeiten Ihre Bedarfsmeldung abzugeben:
    1) Angabe einer Stückzahl je Modell (siehe folgende Modellübersicht)
    2) Angabe eines Gesamtwertes in Euro (Eintrag ist rechts möglich)</t>
  </si>
  <si>
    <t>Meldung Euro-Jahreswert</t>
  </si>
  <si>
    <t>Modell</t>
  </si>
  <si>
    <t>Armlehne</t>
  </si>
  <si>
    <t>zu erwartende Preisspanne
abhängig von der Ausstattung</t>
  </si>
  <si>
    <t>Symbolabbildung
© Braun Lockenhaus, Interstuhl</t>
  </si>
  <si>
    <t>Metallgestell 4-Fuß
Sitz/Rücken: Holz, Polster bzw. Netz</t>
  </si>
  <si>
    <t>Sitz und Rücken als Sitzschale</t>
  </si>
  <si>
    <t>mit</t>
  </si>
  <si>
    <t>€ 60,-- bis € 90,--
(exkl. Mwst.)</t>
  </si>
  <si>
    <t>ohne</t>
  </si>
  <si>
    <t>Sitz und Rücken getrennt</t>
  </si>
  <si>
    <t>€ 85,-- bis € 105,--
(exkl. Mwst.)</t>
  </si>
  <si>
    <t>Sitz gepolstert / Rücken netz</t>
  </si>
  <si>
    <t>€ 120,-- bis € 160,--
(exkl. Mwst.)</t>
  </si>
  <si>
    <t>usw.</t>
  </si>
  <si>
    <t>Allgemeine Abfrage - Alternativbetriebene Antriebsformen</t>
  </si>
  <si>
    <t xml:space="preserve">Bei welchem Lieferanten bestellen Sie derzeit Ihre LKW mit alternativer Antriebsform? </t>
  </si>
  <si>
    <t>Spezielle Anforderungen, zusätzliche Informationen:</t>
  </si>
  <si>
    <t>Welche Faktoren beeinflussen Sie beim Einkauf von LKW (Mehrfachnennung möglich)</t>
  </si>
  <si>
    <t>Angabe der Bedarfe - Alternativbetriebene Antriebsformen</t>
  </si>
  <si>
    <t>Produkt/ Antriebsform</t>
  </si>
  <si>
    <t xml:space="preserve">Spezifikation, Achskonfiguration,
Einsatzbereich / Anforderungsprofil
(Müllfahrzeug, Kehrmaschine, Räumfahrzeug, etc.) </t>
  </si>
  <si>
    <t>HZGG</t>
  </si>
  <si>
    <t>Bedarf Ihrer Dienststelle
von 2022 - 2029</t>
  </si>
  <si>
    <t xml:space="preserve">Spezielle Anforderungen 
(z.B. Reichweite, Batteriekapazität etc.) </t>
  </si>
  <si>
    <t>Angabe in Stück</t>
  </si>
  <si>
    <t>Fahrgestell mit Hybridantrieb</t>
  </si>
  <si>
    <t>Fahrgestell mit Elektroantrieb</t>
  </si>
  <si>
    <t>Fahrgestell mit Wasserstoffantrieb</t>
  </si>
  <si>
    <t xml:space="preserve">Fahrgestell mit sonstigen Antriebsformen
(Erdgas, Biodiesel, synt. Kraftstoffe, etc.) </t>
  </si>
  <si>
    <t xml:space="preserve">Gesamtbedarf der nächsten 7 Jahre, LKW </t>
  </si>
  <si>
    <t>Kosten Dienstleister</t>
  </si>
  <si>
    <t>Kosten Dienstleister - für Medienbeobachtung</t>
  </si>
  <si>
    <t>exklusive Kosten für APA Basisdienst!</t>
  </si>
  <si>
    <t>Kosten</t>
  </si>
  <si>
    <t>Total</t>
  </si>
  <si>
    <t>Derzeit geplante Budgets in EUR</t>
  </si>
  <si>
    <t>Position</t>
  </si>
  <si>
    <t>Print spezifische Tageszeitungen International</t>
  </si>
  <si>
    <t>Print Wochenzeitungen, Wochenmagazine, Monatsmagazine</t>
  </si>
  <si>
    <t>Print Branchentitel</t>
  </si>
  <si>
    <t>HF spezifische Sendungen</t>
  </si>
  <si>
    <t>TV spezifische Sendungen</t>
  </si>
  <si>
    <t>Social Media spez. Influencer</t>
  </si>
  <si>
    <t>Online Newssites (wichtigste Medien)</t>
  </si>
  <si>
    <t>Online Newssites (Branchenmedien national / international)</t>
  </si>
  <si>
    <t>internationale Nachrichtenagenturen</t>
  </si>
  <si>
    <t>Newsletter</t>
  </si>
  <si>
    <t>wird benötigt</t>
  </si>
  <si>
    <t>Bitte um Angabe, welche Kanäle benötigt werden</t>
  </si>
  <si>
    <t>Social Media Listening (von Dienstleister oder selbst von Dritten, wie z.B. "Talkwalker" zugekauft)</t>
  </si>
  <si>
    <t>bitte angeben</t>
  </si>
  <si>
    <t>ja</t>
  </si>
  <si>
    <t>nein</t>
  </si>
  <si>
    <t>Angabe Titel:</t>
  </si>
  <si>
    <t>Durchführungsart:</t>
  </si>
  <si>
    <t>Angabe welche:</t>
  </si>
  <si>
    <t>Benötigte Leistungen / Services</t>
  </si>
  <si>
    <t>Bitte um Angabe, welche Leistungen / Services vom Dienstleister benötigt werden</t>
  </si>
  <si>
    <t>Pressespiegel unlektoriert</t>
  </si>
  <si>
    <t>Pressespiegel lektoriert (Auswahl repräsentativer Beiträge, Reihung der Beiträge etc.)</t>
  </si>
  <si>
    <t>Auswertung zu KPIs (Reichweite, Werbewerte, andere)</t>
  </si>
  <si>
    <t>Pressespiegel in PDF-Form</t>
  </si>
  <si>
    <t>Pressespiegel als E-Mail</t>
  </si>
  <si>
    <t>Pressespiegel mit Faksimile</t>
  </si>
  <si>
    <t>Pressespiegel mit Link zu online-Beiträgen</t>
  </si>
  <si>
    <t>Erstellung und Versand Pressespiegel an breiten Verteiler</t>
  </si>
  <si>
    <t>Erstellung und Versand mehrerer Pressespiegel mit unterschiedlichen Qualitäten</t>
  </si>
  <si>
    <t>Anforderung an Erreichbarkeit Wochenende / Feiertag</t>
  </si>
  <si>
    <t>Nutzung Dashboard (z.B. APA PR-Desk)</t>
  </si>
  <si>
    <t>Zugang News-Archiv</t>
  </si>
  <si>
    <t>weiterführende Mediaresonanzanalysen</t>
  </si>
  <si>
    <t>Social Media Live-Beobachtung</t>
  </si>
  <si>
    <t>Management von Verteiler / Zugriffsberechtigungen durch Dienstleister</t>
  </si>
  <si>
    <t>Management von Verteiler / Zugriffsberechtigungen selbst</t>
  </si>
  <si>
    <t>weitere erwünschte Services/Leistungen</t>
  </si>
  <si>
    <t>Angabe KPIs:</t>
  </si>
  <si>
    <t>Anzahl Empfänger:</t>
  </si>
  <si>
    <t>Infofeld Zeitpunkte:</t>
  </si>
  <si>
    <t>Zusatzinformation</t>
  </si>
  <si>
    <t>Bitte um Angabe, wenn zusätzliche Informationen bei der Ausschreibung berücksichtigt werden sollen</t>
  </si>
  <si>
    <t>AG</t>
  </si>
  <si>
    <t>Bedarf</t>
  </si>
  <si>
    <t>Kanal</t>
  </si>
  <si>
    <t>Info</t>
  </si>
  <si>
    <t>Medienbeobachtung</t>
  </si>
  <si>
    <t>BBG GZ 5202.05478</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</si>
  <si>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</si>
  <si>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Herbert Peutz</t>
  </si>
  <si>
    <t>+43 664 780 22 610</t>
  </si>
  <si>
    <t>herbert.peutz@bbg.gv.at</t>
  </si>
  <si>
    <t>Neuverfahren</t>
  </si>
  <si>
    <t>Podcasts</t>
  </si>
  <si>
    <t>Einbindung und Bereitstellung des Pressespiegels in das Intranet des Auftraggebers</t>
  </si>
  <si>
    <t>Wochenzeitungen/-magazine</t>
  </si>
  <si>
    <t>Monatsmagazine &amp; 14tägig erscheinende Magazine</t>
  </si>
  <si>
    <t>Print Tageszeitungen Österreich</t>
  </si>
  <si>
    <t>alle Tageszeitungen</t>
  </si>
  <si>
    <t>wichtigste Tageszeitungen</t>
  </si>
  <si>
    <t>Medienkanäle</t>
  </si>
  <si>
    <t>Lieferung vom Dienstleiser mit spezifischer Deadline (Tageszeit)</t>
  </si>
  <si>
    <t>Lieferung Samstag/Sonntag/Feiertag</t>
  </si>
  <si>
    <t>Versand Pressespiegel an Auftraggeber-Verteiler durch Dienstleister</t>
  </si>
  <si>
    <t>Anforderung an Erreichbarkeit des Dienstleisters Wochentag</t>
  </si>
  <si>
    <t>Infofeld Zeitraum:</t>
  </si>
  <si>
    <t>Nachlieferung Sa/So/Feiertag am nächsten Werktag</t>
  </si>
  <si>
    <t>Wochen- / Monatsmagazine international</t>
  </si>
  <si>
    <t>Gruppierung von Beiträgen nach Kategorien</t>
  </si>
  <si>
    <t>Pressespiegel nur Textversion (ohne Clippings)</t>
  </si>
  <si>
    <r>
      <t xml:space="preserve">Social Media Beobachtung (durch Dienstleister) </t>
    </r>
    <r>
      <rPr>
        <u/>
        <sz val="10"/>
        <color theme="1"/>
        <rFont val="Calibri"/>
        <family val="2"/>
        <scheme val="minor"/>
      </rPr>
      <t>kontinuierlich</t>
    </r>
  </si>
  <si>
    <r>
      <t xml:space="preserve">Social Media Beobachtung (durch Dienstleister) </t>
    </r>
    <r>
      <rPr>
        <u/>
        <sz val="10"/>
        <color theme="1"/>
        <rFont val="Calibri"/>
        <family val="2"/>
        <scheme val="minor"/>
      </rPr>
      <t>anlassbezogen</t>
    </r>
  </si>
  <si>
    <t>Angabe Sendungen (z.B. "Nachrichtensendungen")</t>
  </si>
  <si>
    <t>Alert-Meldungen an spezifischen Verteiler bzw. Übermittlung via Messanger-Dienst</t>
  </si>
  <si>
    <t xml:space="preserve">Bitte erfassen Sie im Tabellenblatt "Bedarfserhebung" Ihre erwarteten Bedarfe und voraussichtlichen Budgets für die Jahre 2027 - 2030. Bei Unklarheiten wenden Sie sich bitte an den untenstehenden Kontakt.
</t>
  </si>
  <si>
    <t xml:space="preserve">Bitte erfassen Sie im Tabellenblatt "Bedarfserhebung" Ihre erwarteten Bedarfe und voraussichtlichen Budgets für die Jahre 2027 - 2030 (Bundesministerien unter der Annahme gleichbleibender Ressortverteilung). Bei Unklarheiten wenden Sie sich bitte an den untenstehenden Kontakt.
</t>
  </si>
  <si>
    <t>erwünchte Services:</t>
  </si>
  <si>
    <t>Erstellung von Zusammenfassungen / Abstracts (wesentliche Inhalte pro Kategorie)</t>
  </si>
  <si>
    <t>Pressemappe (Zusammenstellung von Beiträgen zu einem Thema z.B. zur Vorbereitung auf Interviews)</t>
  </si>
  <si>
    <t>Angabe Kanäle (z.B. FB, Instagram etc.):</t>
  </si>
  <si>
    <t>Social Media Beobachtung von Dritten, wie z.B. "Talkwalker" zugekauft</t>
  </si>
  <si>
    <t xml:space="preserve">Aktuell geplantes Netto-Budget, das in den kommenden Jahren für Medienbeobachtung ausgegeben wird. 
Inklusive aller Lizenzkosten, die über externe Dienstleister abgerechnet werden. </t>
  </si>
  <si>
    <t>Inhaltliche Bewertung zu Sentiment / Tonalität</t>
  </si>
  <si>
    <t xml:space="preserve">Dieses Formblatt dient der Erhebung Ihrer Bedarfe. </t>
  </si>
  <si>
    <t>Beachten Sie bitte die Hinweise in den jeweiligen Tabellenblättern.
Sollten Unklarheiten bestehen, nutzen Sie die Möglichkeit zeitgerecht Fragen an unsere Einkaufsexpertinnen und Einkaufsexperten zu stellen.</t>
  </si>
  <si>
    <t xml:space="preserve"> erfassen Sie in den blau hinterlegten Feldern bitte Ihre Bedarfe und zusätzlichen Angaben bzw. Kommentare</t>
  </si>
  <si>
    <t>Print Tageszeitungen alle</t>
  </si>
  <si>
    <t>Print Tageszeitungen wichtigste</t>
  </si>
  <si>
    <t>Leistungen</t>
  </si>
  <si>
    <t>Zeitraum Erreichbarkeit:</t>
  </si>
  <si>
    <t>Zusatzkommentar</t>
  </si>
  <si>
    <t>Bitte um nähere Angaben, wenn die Position in Spalte B gewählt wurde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</si>
</sst>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 #,##0.00_-;\-&quot;€&quot;\ * #,##0.00_-;_-&quot;€&quot;\ * &quot;-&quot;??_-;_-@_-"/>
    <numFmt numFmtId="43" formatCode="_-* #,##0.00_-;\-* #,##0.00_-;_-* &quot;-&quot;??_-;_-@_-"/>
    <numFmt numFmtId="164" formatCode="_-* #,##0.00\ &quot;€&quot;_-;\-* #,##0.00\ &quot;€&quot;_-;_-* &quot;-&quot;??\ &quot;€&quot;_-;_-@_-"/>
    <numFmt numFmtId="165" formatCode="0.0"/>
    <numFmt numFmtId="166" formatCode="0\ &quot;Stk&quot;"/>
    <numFmt numFmtId="167" formatCode="_-&quot;€&quot;\ * #,##0_-;\-&quot;€&quot;\ * #,##0_-;_-&quot;€&quot;\ * &quot;-&quot;??_-;_-@_-"/>
  </numFmts>
  <fonts count="29"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b/>
      <sz val="10"/>
      <color theme="9"/>
      <name val="Calibri"/>
      <family val="2"/>
      <scheme val="minor"/>
    </font>
    <font>
      <sz val="10"/>
      <name val="Arial"/>
      <family val="2"/>
    </font>
    <font>
      <u/>
      <sz val="10"/>
      <color indexed="12"/>
      <name val="MS Sans Serif"/>
      <family val="2"/>
    </font>
    <font>
      <sz val="10"/>
      <color theme="1"/>
      <name val="Calibri"/>
      <family val="2"/>
      <scheme val="minor"/>
    </font>
    <font>
      <b/>
      <sz val="10"/>
      <color theme="7"/>
      <name val="Calibri"/>
      <family val="2"/>
      <scheme val="minor"/>
    </font>
    <font>
      <b/>
      <sz val="10"/>
      <color theme="9" tint="-0.24994659260841701"/>
      <name val="Calibri"/>
      <family val="2"/>
      <scheme val="minor"/>
    </font>
    <font>
      <u/>
      <sz val="10"/>
      <color theme="10"/>
      <name val="Calibri"/>
      <family val="2"/>
      <scheme val="minor"/>
    </font>
    <font>
      <sz val="12"/>
      <name val="Calibri"/>
      <family val="2"/>
      <scheme val="major"/>
    </font>
    <font>
      <u/>
      <sz val="10"/>
      <color theme="1"/>
      <name val="Calibri"/>
      <family val="2"/>
      <scheme val="minor"/>
    </font>
  </fonts>
  <fills count="12">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CC"/>
      </patternFill>
    </fill>
    <fill>
      <patternFill patternType="solid">
        <fgColor theme="0"/>
        <bgColor indexed="64"/>
      </patternFill>
    </fill>
  </fills>
  <borders count="25">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
      <left style="thin">
        <color rgb="FFB2B2B2"/>
      </left>
      <right style="thin">
        <color rgb="FFB2B2B2"/>
      </right>
      <top style="thin">
        <color rgb="FFB2B2B2"/>
      </top>
      <bottom style="thin">
        <color rgb="FFB2B2B2"/>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1">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5" fontId="7" fillId="6" borderId="0" applyNumberFormat="0" applyBorder="0" applyAlignment="0" applyProtection="0">
      <alignment vertical="top"/>
    </xf>
    <xf numFmtId="165" fontId="7" fillId="2" borderId="0" applyNumberFormat="0" applyBorder="0" applyAlignment="0" applyProtection="0">
      <alignment vertical="top"/>
    </xf>
    <xf numFmtId="0" fontId="2" fillId="0" borderId="0"/>
    <xf numFmtId="0" fontId="21" fillId="0" borderId="0"/>
    <xf numFmtId="0" fontId="22" fillId="0" borderId="0" applyNumberFormat="0" applyFill="0" applyBorder="0" applyAlignment="0" applyProtection="0"/>
    <xf numFmtId="0" fontId="1" fillId="0" borderId="0"/>
    <xf numFmtId="43" fontId="23" fillId="0" borderId="0" applyFont="0" applyFill="0" applyBorder="0" applyAlignment="0" applyProtection="0"/>
    <xf numFmtId="44" fontId="23" fillId="0" borderId="0" applyFont="0" applyFill="0" applyBorder="0" applyAlignment="0" applyProtection="0"/>
    <xf numFmtId="0" fontId="23" fillId="10" borderId="18" applyNumberFormat="0" applyFont="0" applyAlignment="0" applyProtection="0"/>
    <xf numFmtId="0" fontId="26" fillId="0" borderId="0" applyNumberFormat="0" applyFill="0" applyBorder="0" applyAlignment="0" applyProtection="0">
      <alignment vertical="top"/>
    </xf>
  </cellStyleXfs>
  <cellXfs count="301">
    <xf numFmtId="0" fontId="0" fillId="0" borderId="0" xfId="0">
      <alignment vertical="top"/>
    </xf>
    <xf numFmtId="0" fontId="12" fillId="0" borderId="0" xfId="0" applyFont="1">
      <alignment vertical="top"/>
    </xf>
    <xf numFmtId="0" fontId="12" fillId="7" borderId="3" xfId="0" applyFont="1" applyFill="1" applyBorder="1">
      <alignment vertical="top"/>
    </xf>
    <xf numFmtId="0" fontId="12" fillId="7" borderId="4" xfId="0" applyFont="1" applyFill="1" applyBorder="1">
      <alignment vertical="top"/>
    </xf>
    <xf numFmtId="0" fontId="12" fillId="7" borderId="5" xfId="0" applyFont="1" applyFill="1" applyBorder="1">
      <alignment vertical="top"/>
    </xf>
    <xf numFmtId="0" fontId="12" fillId="8" borderId="7" xfId="0" applyFont="1" applyFill="1" applyBorder="1">
      <alignment vertical="top"/>
    </xf>
    <xf numFmtId="0" fontId="12" fillId="9" borderId="7" xfId="0" applyFont="1" applyFill="1" applyBorder="1">
      <alignment vertical="top"/>
    </xf>
    <xf numFmtId="0" fontId="14" fillId="0" borderId="0" xfId="0" applyFont="1" applyAlignment="1">
      <alignment horizontal="left" vertical="top" wrapText="1"/>
    </xf>
    <xf numFmtId="165" fontId="12" fillId="7" borderId="3" xfId="0" applyNumberFormat="1" applyFont="1" applyFill="1" applyBorder="1">
      <alignment vertical="top"/>
    </xf>
    <xf numFmtId="0" fontId="13" fillId="7" borderId="5" xfId="0" applyFont="1" applyFill="1" applyBorder="1">
      <alignment vertical="top"/>
    </xf>
    <xf numFmtId="165" fontId="12" fillId="7" borderId="10" xfId="0" applyNumberFormat="1" applyFont="1" applyFill="1" applyBorder="1">
      <alignment vertical="top"/>
    </xf>
    <xf numFmtId="0" fontId="13" fillId="7" borderId="11" xfId="0" applyFont="1" applyFill="1" applyBorder="1">
      <alignment vertical="top"/>
    </xf>
    <xf numFmtId="165" fontId="12" fillId="7" borderId="12" xfId="0" applyNumberFormat="1" applyFont="1" applyFill="1" applyBorder="1">
      <alignment vertical="top"/>
    </xf>
    <xf numFmtId="0" fontId="13" fillId="7" borderId="13" xfId="0" applyFont="1" applyFill="1" applyBorder="1">
      <alignment vertical="top"/>
    </xf>
    <xf numFmtId="165" fontId="12" fillId="7" borderId="14" xfId="0" applyNumberFormat="1" applyFont="1" applyFill="1" applyBorder="1">
      <alignment vertical="top"/>
    </xf>
    <xf numFmtId="0" fontId="13" fillId="7" borderId="16" xfId="0" applyFont="1" applyFill="1" applyBorder="1">
      <alignment vertical="top"/>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2" fillId="9" borderId="7" xfId="0" applyFont="1" applyFill="1" applyBorder="1" applyAlignment="1">
      <alignment vertical="center"/>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0" fillId="9" borderId="7" xfId="0" applyFill="1" applyBorder="1">
      <alignment vertical="top"/>
    </xf>
    <xf numFmtId="0" fontId="0" fillId="8" borderId="5" xfId="0" applyFill="1" applyBorder="1">
      <alignment vertical="top"/>
    </xf>
    <xf numFmtId="0" fontId="0" fillId="8" borderId="3" xfId="0" applyFill="1" applyBorder="1">
      <alignment vertical="top"/>
    </xf>
    <xf numFmtId="0" fontId="0" fillId="8" borderId="16" xfId="0" applyFill="1" applyBorder="1">
      <alignment vertical="top"/>
    </xf>
    <xf numFmtId="0" fontId="0" fillId="8" borderId="15" xfId="0" applyFill="1" applyBorder="1">
      <alignment vertical="top"/>
    </xf>
    <xf numFmtId="0" fontId="0" fillId="8" borderId="14" xfId="0" applyFill="1" applyBorder="1">
      <alignment vertical="top"/>
    </xf>
    <xf numFmtId="0" fontId="0" fillId="8" borderId="13" xfId="0" applyFill="1" applyBorder="1">
      <alignment vertical="top"/>
    </xf>
    <xf numFmtId="0" fontId="0" fillId="8" borderId="0" xfId="0" applyFill="1">
      <alignment vertical="top"/>
    </xf>
    <xf numFmtId="0" fontId="0" fillId="8" borderId="12" xfId="0" applyFill="1" applyBorder="1">
      <alignment vertical="top"/>
    </xf>
    <xf numFmtId="0" fontId="0" fillId="8" borderId="11" xfId="0" applyFill="1" applyBorder="1">
      <alignment vertical="top"/>
    </xf>
    <xf numFmtId="0" fontId="0" fillId="8" borderId="1" xfId="0" applyFill="1" applyBorder="1">
      <alignment vertical="top"/>
    </xf>
    <xf numFmtId="0" fontId="0" fillId="8" borderId="10" xfId="0" applyFill="1" applyBorder="1">
      <alignment vertical="top"/>
    </xf>
    <xf numFmtId="0" fontId="6" fillId="7" borderId="7" xfId="0" applyFont="1" applyFill="1" applyBorder="1" applyAlignment="1">
      <alignment horizontal="center" vertical="center"/>
    </xf>
    <xf numFmtId="0" fontId="0" fillId="9" borderId="7" xfId="0" applyFill="1" applyBorder="1" applyAlignment="1">
      <alignment vertical="center"/>
    </xf>
    <xf numFmtId="0" fontId="0" fillId="0" borderId="0" xfId="0" applyAlignment="1">
      <alignment vertical="center"/>
    </xf>
    <xf numFmtId="0" fontId="0" fillId="8" borderId="5" xfId="0" applyFill="1" applyBorder="1" applyAlignment="1">
      <alignment vertical="center"/>
    </xf>
    <xf numFmtId="0" fontId="0" fillId="8" borderId="3" xfId="0" applyFill="1" applyBorder="1" applyAlignment="1">
      <alignment vertical="center"/>
    </xf>
    <xf numFmtId="0" fontId="0" fillId="8" borderId="7" xfId="0" applyFill="1" applyBorder="1" applyAlignment="1">
      <alignment vertical="center"/>
    </xf>
    <xf numFmtId="164" fontId="0" fillId="8" borderId="9" xfId="0" applyNumberFormat="1" applyFill="1" applyBorder="1" applyAlignment="1">
      <alignment vertical="center"/>
    </xf>
    <xf numFmtId="166" fontId="0" fillId="8" borderId="9" xfId="0" applyNumberFormat="1" applyFill="1" applyBorder="1" applyAlignment="1">
      <alignment horizontal="center" vertical="center"/>
    </xf>
    <xf numFmtId="0" fontId="13" fillId="7" borderId="7" xfId="0" applyFont="1" applyFill="1" applyBorder="1" applyAlignment="1">
      <alignment horizontal="center" vertical="center" wrapText="1"/>
    </xf>
    <xf numFmtId="0" fontId="12" fillId="0" borderId="7" xfId="0" applyFont="1" applyBorder="1" applyAlignment="1">
      <alignment horizontal="center" vertical="center"/>
    </xf>
    <xf numFmtId="0" fontId="12" fillId="0" borderId="16" xfId="0" applyFont="1" applyBorder="1">
      <alignment vertical="top"/>
    </xf>
    <xf numFmtId="0" fontId="12" fillId="0" borderId="14" xfId="0" applyFont="1" applyBorder="1">
      <alignment vertical="top"/>
    </xf>
    <xf numFmtId="0" fontId="12" fillId="0" borderId="11" xfId="0" applyFont="1" applyBorder="1">
      <alignment vertical="top"/>
    </xf>
    <xf numFmtId="0" fontId="12" fillId="0" borderId="10" xfId="0" applyFont="1" applyBorder="1">
      <alignment vertical="top"/>
    </xf>
    <xf numFmtId="0" fontId="12" fillId="0" borderId="7" xfId="0" applyFont="1" applyBorder="1" applyAlignment="1">
      <alignment vertical="center"/>
    </xf>
    <xf numFmtId="0" fontId="13" fillId="7" borderId="7" xfId="0" applyFont="1" applyFill="1" applyBorder="1" applyAlignment="1">
      <alignment horizontal="center" vertical="center"/>
    </xf>
    <xf numFmtId="0" fontId="12" fillId="8" borderId="7" xfId="0" applyFont="1" applyFill="1" applyBorder="1" applyAlignment="1">
      <alignment vertical="center"/>
    </xf>
    <xf numFmtId="0" fontId="17" fillId="9" borderId="4" xfId="0" applyFont="1" applyFill="1" applyBorder="1" applyAlignment="1">
      <alignment horizontal="center" vertical="center" wrapText="1"/>
    </xf>
    <xf numFmtId="0" fontId="0" fillId="0" borderId="17" xfId="0" applyBorder="1">
      <alignment vertical="top"/>
    </xf>
    <xf numFmtId="0" fontId="18" fillId="0" borderId="0" xfId="0" applyFont="1" applyAlignment="1">
      <alignment horizontal="left" vertical="top"/>
    </xf>
    <xf numFmtId="0" fontId="13" fillId="0" borderId="0" xfId="0" applyFont="1" applyAlignment="1">
      <alignment horizontal="left" vertical="top"/>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0" fontId="0" fillId="10" borderId="18" xfId="19" applyFont="1" applyAlignment="1">
      <alignment vertical="top"/>
    </xf>
    <xf numFmtId="44" fontId="0" fillId="10" borderId="18" xfId="19" applyNumberFormat="1" applyFont="1" applyAlignment="1">
      <alignment vertical="top"/>
    </xf>
    <xf numFmtId="0" fontId="0" fillId="0" borderId="0" xfId="0" applyAlignment="1">
      <alignment horizontal="center" vertical="top"/>
    </xf>
    <xf numFmtId="0" fontId="12" fillId="0" borderId="0" xfId="0" applyFont="1" applyProtection="1">
      <alignment vertical="top"/>
      <protection hidden="1"/>
    </xf>
    <xf numFmtId="0" fontId="13" fillId="0" borderId="0" xfId="0" applyFont="1" applyProtection="1">
      <alignment vertical="top"/>
      <protection hidden="1"/>
    </xf>
    <xf numFmtId="0" fontId="12" fillId="9" borderId="5" xfId="0" applyFont="1" applyFill="1" applyBorder="1" applyAlignment="1" applyProtection="1">
      <alignment horizontal="left" vertical="top"/>
      <protection hidden="1"/>
    </xf>
    <xf numFmtId="0" fontId="7" fillId="0" borderId="0" xfId="0" applyFont="1" applyProtection="1">
      <alignment vertical="top"/>
      <protection hidden="1"/>
    </xf>
    <xf numFmtId="0" fontId="14" fillId="0" borderId="0" xfId="0" applyFont="1" applyAlignment="1" applyProtection="1">
      <alignment vertical="top" wrapText="1"/>
      <protection hidden="1"/>
    </xf>
    <xf numFmtId="0" fontId="0" fillId="0" borderId="0" xfId="0" applyProtection="1">
      <alignment vertical="top"/>
      <protection hidden="1"/>
    </xf>
    <xf numFmtId="0" fontId="5" fillId="0" borderId="0" xfId="0" applyFont="1" applyProtection="1">
      <alignment vertical="top"/>
      <protection hidden="1"/>
    </xf>
    <xf numFmtId="0" fontId="0" fillId="9" borderId="5" xfId="0" applyFill="1" applyBorder="1" applyAlignment="1" applyProtection="1">
      <alignment horizontal="left" vertical="top"/>
      <protection hidden="1"/>
    </xf>
    <xf numFmtId="0" fontId="15" fillId="0" borderId="0" xfId="8" applyNumberFormat="1" applyFont="1" applyFill="1" applyAlignment="1" applyProtection="1">
      <alignment horizontal="left" vertical="center"/>
      <protection hidden="1"/>
    </xf>
    <xf numFmtId="0" fontId="0" fillId="0" borderId="17" xfId="0" applyBorder="1" applyProtection="1">
      <alignment vertical="top"/>
      <protection hidden="1"/>
    </xf>
    <xf numFmtId="0" fontId="19" fillId="0" borderId="0" xfId="0" applyFont="1" applyAlignment="1" applyProtection="1">
      <alignment horizontal="left" vertical="top"/>
      <protection hidden="1"/>
    </xf>
    <xf numFmtId="0" fontId="14" fillId="0" borderId="0" xfId="0" applyFont="1" applyAlignment="1" applyProtection="1">
      <alignment horizontal="left" vertical="top" wrapText="1"/>
      <protection hidden="1"/>
    </xf>
    <xf numFmtId="0" fontId="24" fillId="0" borderId="17" xfId="0" applyFont="1" applyBorder="1" applyProtection="1">
      <alignment vertical="top"/>
      <protection hidden="1"/>
    </xf>
    <xf numFmtId="0" fontId="24" fillId="0" borderId="0" xfId="0" applyFont="1" applyProtection="1">
      <alignment vertical="top"/>
      <protection hidden="1"/>
    </xf>
    <xf numFmtId="0" fontId="13" fillId="7" borderId="19" xfId="0" applyFont="1" applyFill="1" applyBorder="1" applyAlignment="1" applyProtection="1">
      <alignment vertical="center"/>
      <protection hidden="1"/>
    </xf>
    <xf numFmtId="0" fontId="13" fillId="7" borderId="20" xfId="0" applyFont="1" applyFill="1" applyBorder="1" applyAlignment="1" applyProtection="1">
      <alignment horizontal="center" vertical="center"/>
      <protection hidden="1"/>
    </xf>
    <xf numFmtId="0" fontId="13" fillId="7" borderId="21" xfId="0" applyFont="1" applyFill="1" applyBorder="1" applyAlignment="1" applyProtection="1">
      <alignment horizontal="center" vertical="center"/>
      <protection hidden="1"/>
    </xf>
    <xf numFmtId="0" fontId="12" fillId="9" borderId="22" xfId="0" applyFont="1" applyFill="1" applyBorder="1" applyAlignment="1" applyProtection="1">
      <alignment vertical="center" wrapText="1"/>
      <protection hidden="1"/>
    </xf>
    <xf numFmtId="0" fontId="13" fillId="7" borderId="7" xfId="0" applyFont="1" applyFill="1" applyBorder="1" applyAlignment="1" applyProtection="1">
      <alignment horizontal="center" vertical="center"/>
      <protection hidden="1"/>
    </xf>
    <xf numFmtId="0" fontId="12" fillId="0" borderId="0" xfId="0" applyFont="1" applyAlignment="1" applyProtection="1">
      <alignment vertical="center"/>
      <protection hidden="1"/>
    </xf>
    <xf numFmtId="0" fontId="0" fillId="0" borderId="0" xfId="0" applyAlignment="1" applyProtection="1">
      <protection hidden="1"/>
    </xf>
    <xf numFmtId="0" fontId="12" fillId="0" borderId="15" xfId="0" applyFont="1" applyBorder="1" applyProtection="1">
      <alignment vertical="top"/>
      <protection hidden="1"/>
    </xf>
    <xf numFmtId="0" fontId="0" fillId="8" borderId="7" xfId="0" applyFill="1" applyBorder="1" applyAlignment="1" applyProtection="1">
      <alignment horizontal="center" vertical="center"/>
      <protection locked="0" hidden="1"/>
    </xf>
    <xf numFmtId="0" fontId="14" fillId="8" borderId="7" xfId="0" applyFont="1" applyFill="1" applyBorder="1" applyAlignment="1" applyProtection="1">
      <alignment horizontal="left" vertical="center" wrapText="1"/>
      <protection locked="0" hidden="1"/>
    </xf>
    <xf numFmtId="167" fontId="27" fillId="8" borderId="23" xfId="18" applyNumberFormat="1" applyFont="1" applyFill="1" applyBorder="1" applyAlignment="1" applyProtection="1">
      <alignment vertical="center"/>
      <protection locked="0" hidden="1"/>
    </xf>
    <xf numFmtId="167" fontId="27" fillId="7" borderId="24" xfId="18" applyNumberFormat="1" applyFont="1" applyFill="1" applyBorder="1" applyAlignment="1" applyProtection="1">
      <alignment vertical="center"/>
      <protection hidden="1"/>
    </xf>
    <xf numFmtId="43" fontId="0" fillId="10" borderId="18" xfId="17" applyFont="1" applyFill="1" applyBorder="1" applyAlignment="1">
      <alignment vertical="top"/>
    </xf>
    <xf numFmtId="0" fontId="12" fillId="0" borderId="0" xfId="0" applyFont="1" applyAlignment="1" applyProtection="1">
      <alignment vertical="center" wrapText="1"/>
      <protection hidden="1"/>
    </xf>
    <xf numFmtId="0" fontId="13" fillId="7" borderId="7" xfId="0" applyFont="1" applyFill="1" applyBorder="1" applyAlignment="1" applyProtection="1">
      <alignment horizontal="left" vertical="center" indent="1"/>
      <protection hidden="1"/>
    </xf>
    <xf numFmtId="0" fontId="0" fillId="0" borderId="7" xfId="0" applyBorder="1" applyAlignment="1" applyProtection="1">
      <alignment horizontal="left" vertical="center" wrapText="1" indent="1"/>
      <protection hidden="1"/>
    </xf>
    <xf numFmtId="0" fontId="0" fillId="8" borderId="9" xfId="0" applyFill="1" applyBorder="1" applyAlignment="1" applyProtection="1">
      <alignment horizontal="center" vertical="center"/>
      <protection locked="0" hidden="1"/>
    </xf>
    <xf numFmtId="0" fontId="25" fillId="11" borderId="0" xfId="0" quotePrefix="1" applyFont="1" applyFill="1" applyAlignment="1" applyProtection="1">
      <alignment horizontal="right" vertical="center" indent="1"/>
      <protection hidden="1"/>
    </xf>
    <xf numFmtId="0" fontId="19" fillId="0" borderId="0" xfId="0" applyFont="1" applyAlignment="1" applyProtection="1">
      <alignment horizontal="left" vertical="top" wrapText="1"/>
      <protection hidden="1"/>
    </xf>
    <xf numFmtId="0" fontId="12" fillId="0" borderId="0" xfId="0" applyFont="1" applyAlignment="1" applyProtection="1">
      <alignment vertical="top" wrapText="1"/>
      <protection hidden="1"/>
    </xf>
    <xf numFmtId="0" fontId="15" fillId="0" borderId="0" xfId="8" applyNumberFormat="1" applyFont="1" applyFill="1" applyAlignment="1" applyProtection="1">
      <alignment horizontal="left" vertical="center" wrapText="1"/>
      <protection hidden="1"/>
    </xf>
    <xf numFmtId="0" fontId="0" fillId="0" borderId="0" xfId="0" applyAlignment="1" applyProtection="1">
      <alignment vertical="top" wrapText="1"/>
      <protection hidden="1"/>
    </xf>
    <xf numFmtId="0" fontId="13" fillId="7" borderId="20" xfId="0" applyFont="1" applyFill="1" applyBorder="1" applyAlignment="1" applyProtection="1">
      <alignment horizontal="center" vertical="center" wrapText="1"/>
      <protection hidden="1"/>
    </xf>
    <xf numFmtId="167" fontId="27" fillId="8" borderId="23" xfId="18" applyNumberFormat="1" applyFont="1" applyFill="1" applyBorder="1" applyAlignment="1" applyProtection="1">
      <alignment vertical="center" wrapText="1"/>
      <protection locked="0" hidden="1"/>
    </xf>
    <xf numFmtId="0" fontId="25" fillId="11" borderId="13" xfId="0" quotePrefix="1" applyFont="1" applyFill="1" applyBorder="1" applyAlignment="1" applyProtection="1">
      <alignment horizontal="right" vertical="center" wrapText="1"/>
      <protection hidden="1"/>
    </xf>
    <xf numFmtId="0" fontId="25" fillId="11" borderId="8" xfId="0" quotePrefix="1" applyFont="1" applyFill="1" applyBorder="1" applyAlignment="1" applyProtection="1">
      <alignment horizontal="right" vertical="center" wrapText="1"/>
      <protection hidden="1"/>
    </xf>
    <xf numFmtId="0" fontId="12" fillId="0" borderId="7" xfId="0" applyFont="1" applyBorder="1" applyAlignment="1" applyProtection="1">
      <alignment horizontal="center" vertical="center" wrapText="1"/>
      <protection hidden="1"/>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11" xfId="0" applyFont="1" applyBorder="1" applyAlignment="1">
      <alignment horizontal="center" vertical="center"/>
    </xf>
    <xf numFmtId="0" fontId="12" fillId="0" borderId="1" xfId="0" applyFont="1" applyBorder="1" applyAlignment="1">
      <alignment horizontal="center" vertical="center"/>
    </xf>
    <xf numFmtId="0" fontId="12" fillId="0" borderId="10" xfId="0" applyFont="1" applyBorder="1" applyAlignment="1">
      <alignment horizontal="center" vertical="center"/>
    </xf>
    <xf numFmtId="0" fontId="12" fillId="0" borderId="16" xfId="0" applyFont="1" applyBorder="1" applyAlignment="1">
      <alignment horizontal="left" vertical="top" wrapText="1" indent="1"/>
    </xf>
    <xf numFmtId="0" fontId="12" fillId="0" borderId="15" xfId="0" applyFont="1" applyBorder="1" applyAlignment="1">
      <alignment horizontal="left" vertical="top" wrapText="1" indent="1"/>
    </xf>
    <xf numFmtId="0" fontId="12" fillId="0" borderId="14" xfId="0" applyFont="1" applyBorder="1" applyAlignment="1">
      <alignment horizontal="left" vertical="top" wrapText="1" indent="1"/>
    </xf>
    <xf numFmtId="0" fontId="12" fillId="0" borderId="13" xfId="0" applyFont="1" applyBorder="1" applyAlignment="1">
      <alignment horizontal="left" vertical="top" wrapText="1" indent="1"/>
    </xf>
    <xf numFmtId="0" fontId="12" fillId="0" borderId="0" xfId="0" applyFont="1" applyAlignment="1">
      <alignment horizontal="left" vertical="top" wrapText="1" indent="1"/>
    </xf>
    <xf numFmtId="0" fontId="12" fillId="0" borderId="12" xfId="0" applyFont="1" applyBorder="1" applyAlignment="1">
      <alignment horizontal="left" vertical="top" wrapText="1" indent="1"/>
    </xf>
    <xf numFmtId="0" fontId="12" fillId="0" borderId="11" xfId="0" applyFont="1" applyBorder="1" applyAlignment="1">
      <alignment horizontal="left" vertical="top" wrapText="1" indent="1"/>
    </xf>
    <xf numFmtId="0" fontId="12" fillId="0" borderId="1" xfId="0" applyFont="1" applyBorder="1" applyAlignment="1">
      <alignment horizontal="left" vertical="top" wrapText="1" indent="1"/>
    </xf>
    <xf numFmtId="0" fontId="12" fillId="0" borderId="10" xfId="0" applyFont="1" applyBorder="1" applyAlignment="1">
      <alignment horizontal="left" vertical="top" wrapText="1" indent="1"/>
    </xf>
    <xf numFmtId="0" fontId="12" fillId="0" borderId="5" xfId="0" applyFont="1" applyBorder="1" applyAlignment="1">
      <alignment horizontal="left" vertical="center" indent="1"/>
    </xf>
    <xf numFmtId="0" fontId="12" fillId="0" borderId="3" xfId="0" applyFont="1" applyBorder="1" applyAlignment="1">
      <alignment horizontal="left" vertical="center" indent="1"/>
    </xf>
    <xf numFmtId="165" fontId="12" fillId="0" borderId="5" xfId="0" applyNumberFormat="1" applyFont="1" applyBorder="1" applyAlignment="1">
      <alignment horizontal="left" vertical="center" indent="1"/>
    </xf>
    <xf numFmtId="165" fontId="12" fillId="0" borderId="3" xfId="0" applyNumberFormat="1" applyFont="1" applyBorder="1" applyAlignment="1">
      <alignment horizontal="left" vertical="center" indent="1"/>
    </xf>
    <xf numFmtId="14" fontId="12" fillId="0" borderId="5" xfId="0" applyNumberFormat="1" applyFont="1" applyBorder="1" applyAlignment="1">
      <alignment horizontal="left" vertical="center" indent="1"/>
    </xf>
    <xf numFmtId="14" fontId="12" fillId="0" borderId="3" xfId="0" applyNumberFormat="1" applyFont="1" applyBorder="1" applyAlignment="1">
      <alignment horizontal="left" vertical="center" indent="1"/>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0" fontId="16" fillId="0" borderId="0" xfId="8" applyNumberFormat="1" applyFont="1" applyFill="1" applyAlignment="1">
      <alignment horizontal="left" vertical="center"/>
    </xf>
    <xf numFmtId="0" fontId="15" fillId="0" borderId="0" xfId="8" applyNumberFormat="1" applyFont="1" applyFill="1" applyAlignment="1">
      <alignment horizontal="left" vertical="center"/>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26" fillId="0" borderId="5" xfId="20" applyBorder="1" applyAlignment="1">
      <alignment horizontal="left" vertical="center" indent="1"/>
    </xf>
    <xf numFmtId="0" fontId="12" fillId="0" borderId="5" xfId="0" quotePrefix="1" applyFont="1" applyBorder="1" applyAlignment="1">
      <alignment horizontal="left" vertical="center" indent="1"/>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0" fontId="16" fillId="0" borderId="0" xfId="8" applyNumberFormat="1" applyFont="1" applyFill="1" applyAlignment="1" applyProtection="1">
      <alignment horizontal="left" vertical="center"/>
      <protection hidden="1"/>
    </xf>
    <xf numFmtId="0" fontId="12" fillId="8" borderId="5" xfId="0" applyFont="1" applyFill="1" applyBorder="1" applyAlignment="1" applyProtection="1">
      <alignment horizontal="left" vertical="top" wrapText="1"/>
      <protection locked="0" hidden="1"/>
    </xf>
    <xf numFmtId="0" fontId="12" fillId="8" borderId="4" xfId="0" applyFont="1" applyFill="1" applyBorder="1" applyAlignment="1" applyProtection="1">
      <alignment horizontal="left" vertical="top" wrapText="1"/>
      <protection locked="0" hidden="1"/>
    </xf>
    <xf numFmtId="0" fontId="12" fillId="8" borderId="3" xfId="0" applyFont="1" applyFill="1" applyBorder="1" applyAlignment="1" applyProtection="1">
      <alignment horizontal="left" vertical="top" wrapText="1"/>
      <protection locked="0" hidden="1"/>
    </xf>
    <xf numFmtId="0" fontId="12" fillId="0" borderId="5" xfId="0" applyFont="1" applyBorder="1" applyAlignment="1" applyProtection="1">
      <alignment horizontal="left" vertical="top"/>
      <protection hidden="1"/>
    </xf>
    <xf numFmtId="0" fontId="0" fillId="0" borderId="3" xfId="0" applyBorder="1" applyProtection="1">
      <alignment vertical="top"/>
      <protection hidden="1"/>
    </xf>
    <xf numFmtId="0" fontId="15" fillId="0" borderId="0" xfId="8" applyNumberFormat="1" applyFont="1" applyFill="1" applyAlignment="1" applyProtection="1">
      <alignment horizontal="left" vertical="center"/>
      <protection hidden="1"/>
    </xf>
    <xf numFmtId="0" fontId="12" fillId="8" borderId="11" xfId="0" applyFont="1" applyFill="1" applyBorder="1" applyAlignment="1" applyProtection="1">
      <alignment horizontal="left" vertical="top" wrapText="1"/>
      <protection locked="0" hidden="1"/>
    </xf>
    <xf numFmtId="0" fontId="12" fillId="8" borderId="1" xfId="0" applyFont="1" applyFill="1" applyBorder="1" applyAlignment="1" applyProtection="1">
      <alignment horizontal="left" vertical="top" wrapText="1"/>
      <protection locked="0" hidden="1"/>
    </xf>
    <xf numFmtId="0" fontId="12" fillId="8" borderId="10" xfId="0" applyFont="1" applyFill="1" applyBorder="1" applyAlignment="1" applyProtection="1">
      <alignment horizontal="left" vertical="top" wrapText="1"/>
      <protection locked="0" hidden="1"/>
    </xf>
    <xf numFmtId="0" fontId="0" fillId="0" borderId="9" xfId="0" applyBorder="1" applyAlignment="1" applyProtection="1">
      <alignment horizontal="left" vertical="center" wrapText="1"/>
      <protection hidden="1"/>
    </xf>
    <xf numFmtId="0" fontId="0" fillId="0" borderId="6" xfId="0" applyBorder="1" applyAlignment="1">
      <alignment vertical="center"/>
    </xf>
    <xf numFmtId="0" fontId="12" fillId="8" borderId="16" xfId="0" applyFont="1" applyFill="1" applyBorder="1" applyAlignment="1" applyProtection="1">
      <alignment horizontal="left" vertical="top"/>
      <protection locked="0" hidden="1"/>
    </xf>
    <xf numFmtId="0" fontId="12" fillId="8" borderId="4" xfId="0" applyFont="1" applyFill="1" applyBorder="1" applyAlignment="1" applyProtection="1">
      <alignment horizontal="left" vertical="top"/>
      <protection locked="0" hidden="1"/>
    </xf>
    <xf numFmtId="0" fontId="12" fillId="8" borderId="3" xfId="0" applyFont="1" applyFill="1" applyBorder="1" applyAlignment="1" applyProtection="1">
      <alignment horizontal="left" vertical="top"/>
      <protection locked="0" hidden="1"/>
    </xf>
    <xf numFmtId="0" fontId="12" fillId="8" borderId="16" xfId="0" applyFont="1" applyFill="1" applyBorder="1" applyProtection="1">
      <alignment vertical="top"/>
      <protection locked="0" hidden="1"/>
    </xf>
    <xf numFmtId="0" fontId="0" fillId="8" borderId="15" xfId="0" applyFill="1" applyBorder="1" applyProtection="1">
      <alignment vertical="top"/>
      <protection locked="0" hidden="1"/>
    </xf>
    <xf numFmtId="0" fontId="0" fillId="8" borderId="14" xfId="0" applyFill="1" applyBorder="1" applyProtection="1">
      <alignment vertical="top"/>
      <protection locked="0" hidden="1"/>
    </xf>
    <xf numFmtId="0" fontId="0" fillId="8" borderId="13" xfId="0" applyFill="1" applyBorder="1" applyProtection="1">
      <alignment vertical="top"/>
      <protection locked="0" hidden="1"/>
    </xf>
    <xf numFmtId="0" fontId="0" fillId="8" borderId="0" xfId="0" applyFill="1" applyProtection="1">
      <alignment vertical="top"/>
      <protection locked="0" hidden="1"/>
    </xf>
    <xf numFmtId="0" fontId="0" fillId="8" borderId="12" xfId="0" applyFill="1" applyBorder="1" applyProtection="1">
      <alignment vertical="top"/>
      <protection locked="0" hidden="1"/>
    </xf>
    <xf numFmtId="0" fontId="0" fillId="8" borderId="11" xfId="0" applyFill="1" applyBorder="1" applyProtection="1">
      <alignment vertical="top"/>
      <protection locked="0" hidden="1"/>
    </xf>
    <xf numFmtId="0" fontId="0" fillId="8" borderId="1" xfId="0" applyFill="1" applyBorder="1" applyProtection="1">
      <alignment vertical="top"/>
      <protection locked="0" hidden="1"/>
    </xf>
    <xf numFmtId="0" fontId="0" fillId="8" borderId="10" xfId="0" applyFill="1" applyBorder="1" applyProtection="1">
      <alignment vertical="top"/>
      <protection locked="0" hidden="1"/>
    </xf>
    <xf numFmtId="0" fontId="12" fillId="8" borderId="5" xfId="0" applyFont="1" applyFill="1" applyBorder="1" applyAlignment="1" applyProtection="1">
      <alignment horizontal="left" vertical="top"/>
      <protection locked="0" hidden="1"/>
    </xf>
    <xf numFmtId="0" fontId="0" fillId="8" borderId="9" xfId="0" applyFill="1" applyBorder="1" applyAlignment="1" applyProtection="1">
      <alignment horizontal="center" vertical="center"/>
      <protection locked="0" hidden="1"/>
    </xf>
    <xf numFmtId="0" fontId="12" fillId="9" borderId="7" xfId="0" applyFont="1" applyFill="1" applyBorder="1" applyAlignment="1">
      <alignment horizontal="left" vertical="top"/>
    </xf>
    <xf numFmtId="0" fontId="13" fillId="7" borderId="16" xfId="0" applyFont="1" applyFill="1" applyBorder="1" applyAlignment="1">
      <alignment horizontal="center" vertical="center"/>
    </xf>
    <xf numFmtId="0" fontId="13" fillId="7" borderId="14" xfId="0" applyFont="1" applyFill="1" applyBorder="1" applyAlignment="1">
      <alignment horizontal="center" vertical="center"/>
    </xf>
    <xf numFmtId="0" fontId="13" fillId="9" borderId="16"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13" fillId="9" borderId="14" xfId="0" applyFont="1" applyFill="1" applyBorder="1" applyAlignment="1">
      <alignment horizontal="center" vertical="center" wrapText="1"/>
    </xf>
    <xf numFmtId="0" fontId="13" fillId="9" borderId="13" xfId="0" applyFont="1" applyFill="1" applyBorder="1" applyAlignment="1">
      <alignment horizontal="center" vertical="center" wrapText="1"/>
    </xf>
    <xf numFmtId="0" fontId="13" fillId="9" borderId="0" xfId="0" applyFont="1" applyFill="1" applyAlignment="1">
      <alignment horizontal="center" vertical="center" wrapText="1"/>
    </xf>
    <xf numFmtId="0" fontId="13" fillId="9" borderId="12" xfId="0" applyFont="1" applyFill="1" applyBorder="1" applyAlignment="1">
      <alignment horizontal="center" vertical="center" wrapText="1"/>
    </xf>
    <xf numFmtId="0" fontId="13" fillId="9" borderId="11"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12" fillId="0" borderId="16"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0" fillId="9" borderId="7" xfId="0" applyFill="1" applyBorder="1" applyAlignment="1">
      <alignment horizontal="left" vertical="top"/>
    </xf>
    <xf numFmtId="0" fontId="13" fillId="7" borderId="5" xfId="0" applyFont="1" applyFill="1" applyBorder="1" applyAlignment="1">
      <alignment horizontal="center" vertical="center"/>
    </xf>
    <xf numFmtId="0" fontId="13" fillId="7" borderId="3" xfId="0" applyFont="1" applyFill="1" applyBorder="1" applyAlignment="1">
      <alignment horizontal="center" vertical="center"/>
    </xf>
    <xf numFmtId="0" fontId="12" fillId="0" borderId="7" xfId="0" applyFont="1" applyBorder="1" applyAlignment="1">
      <alignment horizontal="left" vertical="top" wrapText="1"/>
    </xf>
    <xf numFmtId="0" fontId="13" fillId="7" borderId="15" xfId="0" applyFont="1" applyFill="1" applyBorder="1" applyAlignment="1">
      <alignment horizontal="center" vertical="center"/>
    </xf>
    <xf numFmtId="0" fontId="13" fillId="7" borderId="5"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16" xfId="0" applyFont="1" applyFill="1" applyBorder="1" applyAlignment="1">
      <alignment horizontal="center" vertical="center" wrapText="1"/>
    </xf>
    <xf numFmtId="0" fontId="13" fillId="7" borderId="14" xfId="0" applyFont="1" applyFill="1" applyBorder="1" applyAlignment="1">
      <alignment horizontal="center" vertical="center" wrapText="1"/>
    </xf>
    <xf numFmtId="0" fontId="13" fillId="7" borderId="4" xfId="0" applyFont="1" applyFill="1" applyBorder="1" applyAlignment="1">
      <alignment horizontal="center" vertical="center"/>
    </xf>
    <xf numFmtId="0" fontId="12" fillId="0" borderId="7" xfId="0" applyFont="1" applyBorder="1" applyAlignment="1">
      <alignment horizontal="center" vertical="center" wrapText="1"/>
    </xf>
    <xf numFmtId="0" fontId="6" fillId="7" borderId="5" xfId="0" applyFont="1" applyFill="1" applyBorder="1" applyAlignment="1">
      <alignment horizontal="center" vertical="top"/>
    </xf>
    <xf numFmtId="0" fontId="6" fillId="7" borderId="3" xfId="0" applyFont="1" applyFill="1" applyBorder="1" applyAlignment="1">
      <alignment horizontal="center" vertical="top"/>
    </xf>
    <xf numFmtId="0" fontId="18" fillId="0" borderId="0" xfId="0" applyFont="1" applyAlignment="1">
      <alignment horizontal="left" vertical="top" wrapText="1"/>
    </xf>
    <xf numFmtId="0" fontId="12" fillId="8" borderId="5" xfId="0" applyFont="1" applyFill="1" applyBorder="1" applyAlignment="1">
      <alignment horizontal="center" vertical="top"/>
    </xf>
    <xf numFmtId="0" fontId="12" fillId="8" borderId="3" xfId="0" applyFont="1" applyFill="1" applyBorder="1" applyAlignment="1">
      <alignment horizontal="center" vertical="top"/>
    </xf>
    <xf numFmtId="0" fontId="0" fillId="8" borderId="5" xfId="0" applyFill="1" applyBorder="1" applyAlignment="1">
      <alignment horizontal="left" vertical="top" wrapText="1" indent="3"/>
    </xf>
    <xf numFmtId="0" fontId="0" fillId="8" borderId="3" xfId="0" applyFill="1" applyBorder="1" applyAlignment="1">
      <alignment horizontal="left" vertical="top" wrapText="1" indent="3"/>
    </xf>
    <xf numFmtId="0" fontId="0" fillId="0" borderId="5" xfId="0" applyBorder="1" applyAlignment="1">
      <alignment horizontal="left" vertical="center" wrapText="1"/>
    </xf>
    <xf numFmtId="0" fontId="0" fillId="0" borderId="4" xfId="0" applyBorder="1" applyAlignment="1">
      <alignment horizontal="left" vertical="center"/>
    </xf>
    <xf numFmtId="0" fontId="0" fillId="0" borderId="3" xfId="0" applyBorder="1" applyAlignment="1">
      <alignment horizontal="left" vertical="center"/>
    </xf>
    <xf numFmtId="0" fontId="0" fillId="8" borderId="5" xfId="0" applyFill="1" applyBorder="1" applyAlignment="1">
      <alignment horizontal="left" vertical="center"/>
    </xf>
    <xf numFmtId="0" fontId="0" fillId="8" borderId="4" xfId="0" applyFill="1" applyBorder="1" applyAlignment="1">
      <alignment horizontal="left" vertical="center"/>
    </xf>
    <xf numFmtId="0" fontId="0" fillId="8" borderId="3" xfId="0" applyFill="1" applyBorder="1" applyAlignment="1">
      <alignment horizontal="left" vertical="center"/>
    </xf>
    <xf numFmtId="0" fontId="0" fillId="8" borderId="4" xfId="0" applyFill="1" applyBorder="1" applyAlignment="1">
      <alignment horizontal="left" vertical="top" wrapText="1" indent="3"/>
    </xf>
    <xf numFmtId="0" fontId="0" fillId="8" borderId="5" xfId="0" applyFill="1" applyBorder="1" applyAlignment="1">
      <alignment horizontal="center" vertical="center"/>
    </xf>
    <xf numFmtId="0" fontId="0" fillId="8" borderId="3" xfId="0" applyFill="1" applyBorder="1" applyAlignment="1">
      <alignment horizontal="center" vertical="center"/>
    </xf>
    <xf numFmtId="0" fontId="6" fillId="7" borderId="16" xfId="0" applyFont="1" applyFill="1" applyBorder="1" applyAlignment="1">
      <alignment horizontal="center" vertical="center"/>
    </xf>
    <xf numFmtId="0" fontId="6" fillId="7" borderId="14" xfId="0" applyFont="1" applyFill="1" applyBorder="1" applyAlignment="1">
      <alignment horizontal="center" vertical="center"/>
    </xf>
    <xf numFmtId="0" fontId="6" fillId="7" borderId="11" xfId="0" applyFont="1" applyFill="1" applyBorder="1" applyAlignment="1">
      <alignment horizontal="center" vertical="center"/>
    </xf>
    <xf numFmtId="0" fontId="6" fillId="7" borderId="10" xfId="0" applyFont="1" applyFill="1" applyBorder="1" applyAlignment="1">
      <alignment horizontal="center" vertical="center"/>
    </xf>
    <xf numFmtId="0" fontId="0" fillId="0" borderId="4" xfId="0" applyBorder="1" applyAlignment="1">
      <alignment horizontal="left" vertical="center" wrapText="1"/>
    </xf>
    <xf numFmtId="0" fontId="6" fillId="7" borderId="13" xfId="0" applyFont="1" applyFill="1" applyBorder="1" applyAlignment="1">
      <alignment horizontal="center" vertical="center"/>
    </xf>
    <xf numFmtId="0" fontId="6" fillId="7" borderId="12" xfId="0" applyFont="1" applyFill="1" applyBorder="1" applyAlignment="1">
      <alignment horizontal="center" vertical="center"/>
    </xf>
    <xf numFmtId="0" fontId="0" fillId="0" borderId="3" xfId="0" applyBorder="1" applyAlignment="1">
      <alignment horizontal="left" vertical="center" wrapText="1"/>
    </xf>
    <xf numFmtId="0" fontId="0" fillId="0" borderId="16" xfId="0" applyBorder="1" applyAlignment="1">
      <alignment horizontal="left" vertical="center"/>
    </xf>
    <xf numFmtId="0" fontId="0" fillId="0" borderId="15" xfId="0" applyBorder="1" applyAlignment="1">
      <alignment horizontal="left" vertical="center"/>
    </xf>
    <xf numFmtId="0" fontId="0" fillId="0" borderId="14"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left" vertical="center"/>
    </xf>
    <xf numFmtId="0" fontId="12" fillId="0" borderId="5" xfId="0" applyFont="1" applyBorder="1" applyAlignment="1">
      <alignment horizontal="left" vertical="top" wrapText="1"/>
    </xf>
    <xf numFmtId="0" fontId="12" fillId="0" borderId="4" xfId="0" applyFont="1" applyBorder="1" applyAlignment="1">
      <alignment horizontal="left" vertical="top" wrapText="1"/>
    </xf>
    <xf numFmtId="0" fontId="12" fillId="0" borderId="3" xfId="0" applyFont="1" applyBorder="1" applyAlignment="1">
      <alignment horizontal="left" vertical="top"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0" fillId="8" borderId="16" xfId="0" applyFill="1" applyBorder="1" applyAlignment="1">
      <alignment horizontal="left" vertical="top"/>
    </xf>
    <xf numFmtId="0" fontId="0" fillId="8" borderId="15" xfId="0" applyFill="1" applyBorder="1" applyAlignment="1">
      <alignment horizontal="left" vertical="top"/>
    </xf>
    <xf numFmtId="0" fontId="0" fillId="8" borderId="14" xfId="0" applyFill="1" applyBorder="1" applyAlignment="1">
      <alignment horizontal="left" vertical="top"/>
    </xf>
    <xf numFmtId="0" fontId="0" fillId="8" borderId="13" xfId="0" applyFill="1" applyBorder="1" applyAlignment="1">
      <alignment horizontal="left" vertical="top"/>
    </xf>
    <xf numFmtId="0" fontId="0" fillId="8" borderId="0" xfId="0" applyFill="1" applyAlignment="1">
      <alignment horizontal="left" vertical="top"/>
    </xf>
    <xf numFmtId="0" fontId="0" fillId="8" borderId="10" xfId="0" applyFill="1" applyBorder="1" applyAlignment="1">
      <alignment horizontal="left" vertical="top"/>
    </xf>
    <xf numFmtId="0" fontId="6" fillId="7" borderId="5"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5"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5" xfId="0" applyFont="1" applyFill="1" applyBorder="1" applyAlignment="1">
      <alignment horizontal="center" vertical="top" wrapText="1"/>
    </xf>
    <xf numFmtId="0" fontId="6" fillId="7" borderId="3" xfId="0" applyFont="1" applyFill="1" applyBorder="1" applyAlignment="1">
      <alignment horizontal="center" vertical="top" wrapText="1"/>
    </xf>
    <xf numFmtId="0" fontId="0" fillId="9" borderId="16" xfId="0" applyFill="1" applyBorder="1" applyAlignment="1">
      <alignment horizontal="center" vertical="center" wrapText="1"/>
    </xf>
    <xf numFmtId="0" fontId="0" fillId="9" borderId="15" xfId="0" applyFill="1" applyBorder="1" applyAlignment="1">
      <alignment horizontal="center" vertical="center" wrapText="1"/>
    </xf>
    <xf numFmtId="0" fontId="0" fillId="9" borderId="14" xfId="0" applyFill="1" applyBorder="1" applyAlignment="1">
      <alignment horizontal="center" vertical="center" wrapText="1"/>
    </xf>
    <xf numFmtId="0" fontId="0" fillId="9" borderId="13" xfId="0" applyFill="1" applyBorder="1" applyAlignment="1">
      <alignment horizontal="center" vertical="center" wrapText="1"/>
    </xf>
    <xf numFmtId="0" fontId="0" fillId="9" borderId="0" xfId="0" applyFill="1" applyAlignment="1">
      <alignment horizontal="center" vertical="center" wrapText="1"/>
    </xf>
    <xf numFmtId="0" fontId="0" fillId="9" borderId="12" xfId="0" applyFill="1" applyBorder="1" applyAlignment="1">
      <alignment horizontal="center" vertical="center" wrapText="1"/>
    </xf>
    <xf numFmtId="0" fontId="0" fillId="9" borderId="11" xfId="0" applyFill="1" applyBorder="1" applyAlignment="1">
      <alignment horizontal="center" vertical="center" wrapText="1"/>
    </xf>
    <xf numFmtId="0" fontId="0" fillId="9" borderId="1" xfId="0" applyFill="1" applyBorder="1" applyAlignment="1">
      <alignment horizontal="center" vertical="center" wrapText="1"/>
    </xf>
    <xf numFmtId="0" fontId="0" fillId="9" borderId="10" xfId="0" applyFill="1" applyBorder="1" applyAlignment="1">
      <alignment horizontal="center" vertical="center" wrapText="1"/>
    </xf>
    <xf numFmtId="0" fontId="0" fillId="8" borderId="7" xfId="0" applyFill="1" applyBorder="1" applyAlignment="1">
      <alignment horizontal="center" vertical="center"/>
    </xf>
    <xf numFmtId="0" fontId="0" fillId="9" borderId="16" xfId="0" applyFill="1" applyBorder="1" applyAlignment="1">
      <alignment horizontal="center" vertical="center"/>
    </xf>
    <xf numFmtId="0" fontId="0" fillId="9" borderId="15" xfId="0" applyFill="1" applyBorder="1" applyAlignment="1">
      <alignment horizontal="center" vertical="center"/>
    </xf>
    <xf numFmtId="0" fontId="0" fillId="9" borderId="14" xfId="0" applyFill="1" applyBorder="1" applyAlignment="1">
      <alignment horizontal="center" vertical="center"/>
    </xf>
    <xf numFmtId="0" fontId="0" fillId="9" borderId="13" xfId="0" applyFill="1" applyBorder="1" applyAlignment="1">
      <alignment horizontal="center" vertical="center"/>
    </xf>
    <xf numFmtId="0" fontId="0" fillId="9" borderId="0" xfId="0" applyFill="1" applyAlignment="1">
      <alignment horizontal="center" vertical="center"/>
    </xf>
    <xf numFmtId="0" fontId="0" fillId="9" borderId="12" xfId="0" applyFill="1" applyBorder="1" applyAlignment="1">
      <alignment horizontal="center" vertical="center"/>
    </xf>
    <xf numFmtId="0" fontId="0" fillId="9" borderId="11" xfId="0" applyFill="1" applyBorder="1" applyAlignment="1">
      <alignment horizontal="center" vertical="center"/>
    </xf>
    <xf numFmtId="0" fontId="0" fillId="9" borderId="1" xfId="0" applyFill="1" applyBorder="1" applyAlignment="1">
      <alignment horizontal="center" vertical="center"/>
    </xf>
    <xf numFmtId="0" fontId="0" fillId="9" borderId="10" xfId="0" applyFill="1" applyBorder="1" applyAlignment="1">
      <alignment horizontal="center" vertical="center"/>
    </xf>
    <xf numFmtId="0" fontId="0" fillId="9" borderId="5" xfId="0" applyFill="1" applyBorder="1" applyAlignment="1">
      <alignment horizontal="center" vertical="top"/>
    </xf>
    <xf numFmtId="0" fontId="0" fillId="9" borderId="3" xfId="0" applyFill="1" applyBorder="1" applyAlignment="1">
      <alignment horizontal="center" vertical="top"/>
    </xf>
    <xf numFmtId="0" fontId="6" fillId="7" borderId="16"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0" fillId="8" borderId="12" xfId="0" applyFill="1" applyBorder="1" applyAlignment="1">
      <alignment horizontal="left" vertical="top"/>
    </xf>
    <xf numFmtId="0" fontId="0" fillId="8" borderId="11" xfId="0" applyFill="1" applyBorder="1" applyAlignment="1">
      <alignment horizontal="left" vertical="top"/>
    </xf>
    <xf numFmtId="0" fontId="6" fillId="7" borderId="15" xfId="0" applyFont="1" applyFill="1" applyBorder="1" applyAlignment="1">
      <alignment horizontal="center" vertical="center"/>
    </xf>
    <xf numFmtId="0" fontId="6" fillId="7" borderId="0" xfId="0" applyFont="1" applyFill="1" applyAlignment="1">
      <alignment horizontal="center" vertical="center"/>
    </xf>
    <xf numFmtId="0" fontId="6" fillId="7" borderId="1" xfId="0" applyFont="1" applyFill="1" applyBorder="1" applyAlignment="1">
      <alignment horizontal="center" vertical="center"/>
    </xf>
  </cellXfs>
  <cellStyles count="21">
    <cellStyle name="Akzent 1" xfId="12" xr:uid="{E1312969-786F-4104-A63F-95B47B4A2618}"/>
    <cellStyle name="Akzent 2" xfId="11" xr:uid="{4C32FB0E-62B7-4352-B986-C83B20044CFC}"/>
    <cellStyle name="Ergebnis" xfId="10" builtinId="25" customBuiltin="1"/>
    <cellStyle name="Gut" xfId="5" builtinId="26" customBuiltin="1"/>
    <cellStyle name="Komma" xfId="17" builtinId="3"/>
    <cellStyle name="Link" xfId="20" builtinId="8"/>
    <cellStyle name="Link 2" xfId="15" xr:uid="{3300FB3D-F889-4FD7-B75A-1C9B17097EFB}"/>
    <cellStyle name="Neutral" xfId="7" builtinId="28" customBuiltin="1"/>
    <cellStyle name="Notiz" xfId="19" builtinId="10"/>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 name="Währung" xfId="18" builtinId="4"/>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13</xdr:row>
          <xdr:rowOff>38100</xdr:rowOff>
        </xdr:from>
        <xdr:to>
          <xdr:col>7</xdr:col>
          <xdr:colOff>323850</xdr:colOff>
          <xdr:row>13</xdr:row>
          <xdr:rowOff>476250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8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13</xdr:row>
          <xdr:rowOff>38100</xdr:rowOff>
        </xdr:from>
        <xdr:to>
          <xdr:col>9</xdr:col>
          <xdr:colOff>342900</xdr:colOff>
          <xdr:row>13</xdr:row>
          <xdr:rowOff>476250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8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13</xdr:row>
          <xdr:rowOff>38100</xdr:rowOff>
        </xdr:from>
        <xdr:to>
          <xdr:col>11</xdr:col>
          <xdr:colOff>342900</xdr:colOff>
          <xdr:row>13</xdr:row>
          <xdr:rowOff>476250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8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13</xdr:row>
          <xdr:rowOff>38100</xdr:rowOff>
        </xdr:from>
        <xdr:to>
          <xdr:col>13</xdr:col>
          <xdr:colOff>342900</xdr:colOff>
          <xdr:row>13</xdr:row>
          <xdr:rowOff>476250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8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14</xdr:row>
          <xdr:rowOff>495300</xdr:rowOff>
        </xdr:from>
        <xdr:to>
          <xdr:col>7</xdr:col>
          <xdr:colOff>285750</xdr:colOff>
          <xdr:row>15</xdr:row>
          <xdr:rowOff>361950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8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xdr:row>
          <xdr:rowOff>19050</xdr:rowOff>
        </xdr:from>
        <xdr:to>
          <xdr:col>9</xdr:col>
          <xdr:colOff>323850</xdr:colOff>
          <xdr:row>16</xdr:row>
          <xdr:rowOff>19050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8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15</xdr:row>
          <xdr:rowOff>19050</xdr:rowOff>
        </xdr:from>
        <xdr:to>
          <xdr:col>11</xdr:col>
          <xdr:colOff>323850</xdr:colOff>
          <xdr:row>16</xdr:row>
          <xdr:rowOff>19050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8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xdr:row>
          <xdr:rowOff>19050</xdr:rowOff>
        </xdr:from>
        <xdr:to>
          <xdr:col>9</xdr:col>
          <xdr:colOff>323850</xdr:colOff>
          <xdr:row>17</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8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19050</xdr:rowOff>
        </xdr:from>
        <xdr:to>
          <xdr:col>11</xdr:col>
          <xdr:colOff>323850</xdr:colOff>
          <xdr:row>17</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8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390525</xdr:colOff>
      <xdr:row>28</xdr:row>
      <xdr:rowOff>19050</xdr:rowOff>
    </xdr:from>
    <xdr:ext cx="920427" cy="952633"/>
    <xdr:pic>
      <xdr:nvPicPr>
        <xdr:cNvPr id="12" name="Grafik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1"/>
        <a:stretch>
          <a:fillRect/>
        </a:stretch>
      </xdr:blipFill>
      <xdr:spPr>
        <a:xfrm>
          <a:off x="8181975" y="6848475"/>
          <a:ext cx="920427" cy="952633"/>
        </a:xfrm>
        <a:prstGeom prst="rect">
          <a:avLst/>
        </a:prstGeom>
      </xdr:spPr>
    </xdr:pic>
    <xdr:clientData/>
  </xdr:oneCellAnchor>
  <xdr:oneCellAnchor>
    <xdr:from>
      <xdr:col>8</xdr:col>
      <xdr:colOff>342900</xdr:colOff>
      <xdr:row>30</xdr:row>
      <xdr:rowOff>9525</xdr:rowOff>
    </xdr:from>
    <xdr:ext cx="895706" cy="961027"/>
    <xdr:pic>
      <xdr:nvPicPr>
        <xdr:cNvPr id="13" name="Grafik 12">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2"/>
        <a:stretch>
          <a:fillRect/>
        </a:stretch>
      </xdr:blipFill>
      <xdr:spPr>
        <a:xfrm>
          <a:off x="8134350" y="7848600"/>
          <a:ext cx="895706" cy="961027"/>
        </a:xfrm>
        <a:prstGeom prst="rect">
          <a:avLst/>
        </a:prstGeom>
      </xdr:spPr>
    </xdr:pic>
    <xdr:clientData/>
  </xdr:oneCellAnchor>
  <xdr:oneCellAnchor>
    <xdr:from>
      <xdr:col>8</xdr:col>
      <xdr:colOff>333375</xdr:colOff>
      <xdr:row>32</xdr:row>
      <xdr:rowOff>19050</xdr:rowOff>
    </xdr:from>
    <xdr:ext cx="903267" cy="958599"/>
    <xdr:pic>
      <xdr:nvPicPr>
        <xdr:cNvPr id="14" name="Grafik 13">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3"/>
        <a:stretch>
          <a:fillRect/>
        </a:stretch>
      </xdr:blipFill>
      <xdr:spPr>
        <a:xfrm>
          <a:off x="8124825" y="8867775"/>
          <a:ext cx="903267" cy="958599"/>
        </a:xfrm>
        <a:prstGeom prst="rect">
          <a:avLst/>
        </a:prstGeom>
      </xdr:spPr>
    </xdr:pic>
    <xdr:clientData/>
  </xdr:oneCellAnchor>
</xdr:wsDr>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herbert.peutz@bbg.gv.a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7.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7.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8.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3"/>
  <sheetViews>
    <sheetView showGridLines="0" zoomScaleNormal="100" zoomScalePageLayoutView="130" workbookViewId="0">
      <selection activeCell="A3" sqref="A3"/>
    </sheetView>
  </sheetViews>
  <sheetFormatPr baseColWidth="10" defaultColWidth="11.42578125" defaultRowHeight="12.75" x14ac:dyDescent="0.2"/>
  <cols>
    <col min="1" max="1" width="14.7109375" style="1" customWidth="1"/>
    <col min="2" max="2" width="29.85546875" style="1" customWidth="1"/>
    <col min="3" max="8" width="13" style="1" customWidth="1"/>
    <col min="9" max="16384" width="11.42578125" style="1"/>
  </cols>
  <sheetData>
    <row r="1" spans="1:8" ht="15" customHeight="1" x14ac:dyDescent="0.2">
      <c r="A1" s="142" t="s">
        <v>0</v>
      </c>
      <c r="B1" s="142"/>
      <c r="C1" s="142"/>
      <c r="D1" s="142"/>
      <c r="E1" s="142"/>
      <c r="F1" s="142"/>
      <c r="G1" s="142"/>
      <c r="H1" s="142"/>
    </row>
    <row r="2" spans="1:8" ht="15" customHeight="1" x14ac:dyDescent="0.2">
      <c r="A2" s="142"/>
      <c r="B2" s="142"/>
      <c r="C2" s="142"/>
      <c r="D2" s="142"/>
      <c r="E2" s="142"/>
      <c r="F2" s="142"/>
      <c r="G2" s="142"/>
      <c r="H2" s="142"/>
    </row>
    <row r="3" spans="1:8" x14ac:dyDescent="0.2">
      <c r="A3" s="18" t="s">
        <v>174</v>
      </c>
    </row>
    <row r="4" spans="1:8" customFormat="1" x14ac:dyDescent="0.2">
      <c r="A4" s="18" t="s">
        <v>175</v>
      </c>
      <c r="B4" s="17"/>
      <c r="C4" s="17"/>
      <c r="D4" s="17"/>
      <c r="E4" s="17"/>
    </row>
    <row r="5" spans="1:8" customFormat="1" ht="15" customHeight="1" x14ac:dyDescent="0.2">
      <c r="A5" s="143" t="s">
        <v>1</v>
      </c>
      <c r="B5" s="143"/>
      <c r="C5" s="143"/>
      <c r="D5" s="143"/>
      <c r="E5" s="7"/>
    </row>
    <row r="6" spans="1:8" customFormat="1" ht="15" customHeight="1" thickBot="1" x14ac:dyDescent="0.25">
      <c r="A6" s="143"/>
      <c r="B6" s="143"/>
      <c r="C6" s="143"/>
      <c r="D6" s="143"/>
      <c r="E6" s="1"/>
      <c r="F6" s="1"/>
    </row>
    <row r="7" spans="1:8" customFormat="1" ht="13.5" customHeight="1" thickTop="1" x14ac:dyDescent="0.2">
      <c r="A7" s="16"/>
      <c r="B7" s="7"/>
      <c r="C7" s="7"/>
      <c r="D7" s="7"/>
      <c r="E7" s="1"/>
      <c r="F7" s="1"/>
    </row>
    <row r="8" spans="1:8" customFormat="1" ht="30" customHeight="1" x14ac:dyDescent="0.2">
      <c r="A8" s="109" t="s">
        <v>2</v>
      </c>
      <c r="B8" s="20" t="s">
        <v>3</v>
      </c>
      <c r="C8" s="147" t="s">
        <v>211</v>
      </c>
      <c r="D8" s="148"/>
      <c r="E8" s="148"/>
      <c r="F8" s="148"/>
      <c r="G8" s="148"/>
      <c r="H8" s="149"/>
    </row>
    <row r="9" spans="1:8" customFormat="1" x14ac:dyDescent="0.2">
      <c r="A9" s="110"/>
      <c r="B9" s="20" t="s">
        <v>4</v>
      </c>
      <c r="C9" s="147" t="s">
        <v>5</v>
      </c>
      <c r="D9" s="148"/>
      <c r="E9" s="148"/>
      <c r="F9" s="148"/>
      <c r="G9" s="148"/>
      <c r="H9" s="149"/>
    </row>
    <row r="10" spans="1:8" customFormat="1" ht="30" customHeight="1" x14ac:dyDescent="0.2">
      <c r="A10" s="110"/>
      <c r="B10" s="20" t="s">
        <v>6</v>
      </c>
      <c r="C10" s="144" t="s">
        <v>7</v>
      </c>
      <c r="D10" s="145"/>
      <c r="E10" s="145"/>
      <c r="F10" s="145"/>
      <c r="G10" s="145"/>
      <c r="H10" s="146"/>
    </row>
    <row r="11" spans="1:8" x14ac:dyDescent="0.2">
      <c r="A11" s="110"/>
      <c r="B11" s="21" t="s">
        <v>8</v>
      </c>
      <c r="C11" s="144" t="s">
        <v>9</v>
      </c>
      <c r="D11" s="145"/>
      <c r="E11" s="145"/>
      <c r="F11" s="145"/>
      <c r="G11" s="145"/>
      <c r="H11" s="146"/>
    </row>
    <row r="12" spans="1:8" ht="40.15" customHeight="1" x14ac:dyDescent="0.2">
      <c r="A12" s="110"/>
      <c r="B12" s="21" t="s">
        <v>10</v>
      </c>
      <c r="C12" s="144" t="s">
        <v>212</v>
      </c>
      <c r="D12" s="145"/>
      <c r="E12" s="145"/>
      <c r="F12" s="145"/>
      <c r="G12" s="145"/>
      <c r="H12" s="146"/>
    </row>
    <row r="13" spans="1:8" hidden="1" x14ac:dyDescent="0.2">
      <c r="A13" s="111"/>
      <c r="B13" s="21" t="s">
        <v>11</v>
      </c>
      <c r="C13" s="144" t="s">
        <v>12</v>
      </c>
      <c r="D13" s="145"/>
      <c r="E13" s="145"/>
      <c r="F13" s="145"/>
      <c r="G13" s="145"/>
      <c r="H13" s="146"/>
    </row>
    <row r="15" spans="1:8" x14ac:dyDescent="0.2">
      <c r="A15" s="109" t="s">
        <v>13</v>
      </c>
      <c r="B15" s="22" t="s">
        <v>14</v>
      </c>
      <c r="C15" s="147" t="s">
        <v>15</v>
      </c>
      <c r="D15" s="148"/>
      <c r="E15" s="148"/>
      <c r="F15" s="148"/>
      <c r="G15" s="148"/>
      <c r="H15" s="149"/>
    </row>
    <row r="16" spans="1:8" ht="12.75" customHeight="1" x14ac:dyDescent="0.2">
      <c r="A16" s="110"/>
      <c r="B16" s="57" t="s">
        <v>16</v>
      </c>
      <c r="C16" s="147" t="s">
        <v>15</v>
      </c>
      <c r="D16" s="148"/>
      <c r="E16" s="148"/>
      <c r="F16" s="148"/>
      <c r="G16" s="148"/>
      <c r="H16" s="149"/>
    </row>
    <row r="17" spans="1:8" ht="12.75" customHeight="1" x14ac:dyDescent="0.2">
      <c r="A17" s="110"/>
      <c r="B17" s="23" t="s">
        <v>17</v>
      </c>
      <c r="C17" s="147" t="s">
        <v>15</v>
      </c>
      <c r="D17" s="148"/>
      <c r="E17" s="148"/>
      <c r="F17" s="148"/>
      <c r="G17" s="148"/>
      <c r="H17" s="149"/>
    </row>
    <row r="18" spans="1:8" x14ac:dyDescent="0.2">
      <c r="A18" s="110"/>
      <c r="B18" s="24" t="s">
        <v>18</v>
      </c>
      <c r="C18" s="147" t="s">
        <v>15</v>
      </c>
      <c r="D18" s="148"/>
      <c r="E18" s="148"/>
      <c r="F18" s="148"/>
      <c r="G18" s="148"/>
      <c r="H18" s="149"/>
    </row>
    <row r="19" spans="1:8" x14ac:dyDescent="0.2">
      <c r="A19" s="110"/>
      <c r="B19" s="25" t="s">
        <v>19</v>
      </c>
      <c r="C19" s="147" t="s">
        <v>15</v>
      </c>
      <c r="D19" s="148"/>
      <c r="E19" s="148"/>
      <c r="F19" s="148"/>
      <c r="G19" s="148"/>
      <c r="H19" s="149"/>
    </row>
    <row r="20" spans="1:8" x14ac:dyDescent="0.2">
      <c r="A20" s="110"/>
      <c r="B20" s="26" t="s">
        <v>20</v>
      </c>
      <c r="C20" s="147" t="s">
        <v>15</v>
      </c>
      <c r="D20" s="148"/>
      <c r="E20" s="148"/>
      <c r="F20" s="148"/>
      <c r="G20" s="148"/>
      <c r="H20" s="149"/>
    </row>
    <row r="21" spans="1:8" ht="30" customHeight="1" x14ac:dyDescent="0.2">
      <c r="A21" s="111"/>
      <c r="B21" s="27" t="s">
        <v>21</v>
      </c>
      <c r="C21" s="147" t="s">
        <v>213</v>
      </c>
      <c r="D21" s="148"/>
      <c r="E21" s="148"/>
      <c r="F21" s="148"/>
      <c r="G21" s="148"/>
      <c r="H21" s="149"/>
    </row>
    <row r="23" spans="1:8" ht="12.75" customHeight="1" x14ac:dyDescent="0.2"/>
  </sheetData>
  <sheetProtection algorithmName="SHA-512" hashValue="ItlLPYKyuyd9V4rbzV0areo+iHz0XbIOC2FFR6IuxkvvKj4amulWSgpehicuUsGlemUrgJulKp0XSaL+34wxsw==" saltValue="UV9wcTGLkeGvXL6sAhDqkw==" spinCount="100000" sheet="1" objects="1" scenarios="1"/>
  <mergeCells count="17">
    <mergeCell ref="A15:A21"/>
    <mergeCell ref="C21:H21"/>
    <mergeCell ref="C13:H13"/>
    <mergeCell ref="C12:H12"/>
    <mergeCell ref="C16:H16"/>
    <mergeCell ref="C15:H15"/>
    <mergeCell ref="C17:H17"/>
    <mergeCell ref="C18:H18"/>
    <mergeCell ref="C19:H19"/>
    <mergeCell ref="C20:H20"/>
    <mergeCell ref="A5:D6"/>
    <mergeCell ref="A1:H2"/>
    <mergeCell ref="C11:H11"/>
    <mergeCell ref="C10:H10"/>
    <mergeCell ref="C9:H9"/>
    <mergeCell ref="C8:H8"/>
    <mergeCell ref="A8:A13"/>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223A4-CD46-4A80-B0EC-01C4617805A5}">
  <sheetPr codeName="Tabelle6">
    <tabColor theme="0" tint="-0.499984740745262"/>
    <pageSetUpPr fitToPage="1"/>
  </sheetPr>
  <dimension ref="A1:M48"/>
  <sheetViews>
    <sheetView showGridLines="0" zoomScaleNormal="100" zoomScalePageLayoutView="130" workbookViewId="0">
      <selection activeCell="G1" sqref="G1:L6"/>
    </sheetView>
  </sheetViews>
  <sheetFormatPr baseColWidth="10" defaultColWidth="11.42578125" defaultRowHeight="12.75" x14ac:dyDescent="0.2"/>
  <cols>
    <col min="1" max="2" width="14.7109375" style="1" customWidth="1"/>
    <col min="3" max="3" width="5.28515625" style="1" customWidth="1"/>
    <col min="4" max="4" width="41" style="1" customWidth="1"/>
    <col min="5" max="5" width="2.28515625" style="1" customWidth="1"/>
    <col min="6" max="6" width="15.7109375" style="1" customWidth="1"/>
    <col min="7" max="7" width="12.7109375" style="1" customWidth="1"/>
    <col min="8" max="16384" width="11.42578125" style="1"/>
  </cols>
  <sheetData>
    <row r="1" spans="1:12" ht="15" customHeight="1" x14ac:dyDescent="0.2">
      <c r="A1" s="142" t="str">
        <f>Anleitung!$A1</f>
        <v>BEDARFSERHEBUNG</v>
      </c>
      <c r="B1" s="142"/>
      <c r="C1" s="142"/>
      <c r="D1" s="142"/>
      <c r="F1" s="6" t="s">
        <v>34</v>
      </c>
      <c r="G1" s="246">
        <f>+Erklärungsblatt!$D16</f>
        <v>0</v>
      </c>
      <c r="H1" s="247"/>
      <c r="I1" s="247"/>
      <c r="J1" s="248"/>
    </row>
    <row r="2" spans="1:12" ht="15" customHeight="1" x14ac:dyDescent="0.2">
      <c r="A2" s="142"/>
      <c r="B2" s="142"/>
      <c r="C2" s="142"/>
      <c r="D2" s="142"/>
      <c r="F2" s="6" t="s">
        <v>35</v>
      </c>
      <c r="G2" s="246">
        <f>+Erklärungsblatt!$D17</f>
        <v>0</v>
      </c>
      <c r="H2" s="247"/>
      <c r="I2" s="247"/>
      <c r="J2" s="248"/>
    </row>
    <row r="3" spans="1:12" x14ac:dyDescent="0.2">
      <c r="A3" s="18" t="str">
        <f>Anleitung!$A3</f>
        <v>Medienbeobachtung</v>
      </c>
      <c r="F3" s="28" t="s">
        <v>36</v>
      </c>
      <c r="G3" s="246">
        <f>+Erklärungsblatt!$D18</f>
        <v>0</v>
      </c>
      <c r="H3" s="247"/>
      <c r="I3" s="247"/>
      <c r="J3" s="248"/>
    </row>
    <row r="4" spans="1:12" customFormat="1" x14ac:dyDescent="0.2">
      <c r="A4" s="18" t="str">
        <f>Anleitung!$A4</f>
        <v>BBG GZ 5202.05478</v>
      </c>
      <c r="B4" s="17"/>
      <c r="C4" s="17"/>
      <c r="D4" s="17"/>
      <c r="E4" s="17"/>
      <c r="F4" s="28" t="s">
        <v>49</v>
      </c>
      <c r="G4" s="246">
        <f>+Erklärungsblatt!$D19</f>
        <v>0</v>
      </c>
      <c r="H4" s="247"/>
      <c r="I4" s="247"/>
      <c r="J4" s="248"/>
    </row>
    <row r="5" spans="1:12" customFormat="1" ht="15" customHeight="1" x14ac:dyDescent="0.2">
      <c r="A5" s="143" t="s">
        <v>104</v>
      </c>
      <c r="B5" s="143"/>
      <c r="C5" s="143"/>
      <c r="D5" s="143"/>
      <c r="E5" s="7"/>
      <c r="F5" s="28" t="s">
        <v>51</v>
      </c>
      <c r="G5" s="246">
        <f>+Erklärungsblatt!$D20</f>
        <v>0</v>
      </c>
      <c r="H5" s="247"/>
      <c r="I5" s="247"/>
      <c r="J5" s="248"/>
    </row>
    <row r="6" spans="1:12" customFormat="1" ht="15" customHeight="1" thickBot="1" x14ac:dyDescent="0.25">
      <c r="A6" s="143"/>
      <c r="B6" s="143"/>
      <c r="C6" s="143"/>
      <c r="D6" s="143"/>
      <c r="E6" s="1"/>
      <c r="F6" s="6" t="s">
        <v>52</v>
      </c>
      <c r="G6" s="246">
        <f>+Erklärungsblatt!$D21</f>
        <v>0</v>
      </c>
      <c r="H6" s="247"/>
      <c r="I6" s="247"/>
      <c r="J6" s="248"/>
    </row>
    <row r="7" spans="1:12" ht="5.25" customHeight="1" thickTop="1" x14ac:dyDescent="0.2">
      <c r="A7" s="58"/>
      <c r="B7"/>
      <c r="C7"/>
      <c r="D7"/>
      <c r="E7"/>
      <c r="F7"/>
      <c r="G7"/>
      <c r="H7"/>
      <c r="I7"/>
      <c r="J7"/>
      <c r="K7"/>
      <c r="L7"/>
    </row>
    <row r="8" spans="1:12" customFormat="1" ht="13.5" customHeight="1" x14ac:dyDescent="0.2">
      <c r="A8" s="59" t="s">
        <v>53</v>
      </c>
      <c r="B8" s="7"/>
      <c r="C8" s="7"/>
      <c r="D8" s="7"/>
      <c r="E8" s="1"/>
      <c r="F8" s="1"/>
    </row>
    <row r="9" spans="1:12" customFormat="1" ht="13.5" customHeight="1" x14ac:dyDescent="0.2">
      <c r="A9" s="7"/>
      <c r="B9" s="7"/>
      <c r="C9" s="7"/>
      <c r="D9" s="7"/>
      <c r="E9" s="1"/>
      <c r="F9" s="1"/>
    </row>
    <row r="10" spans="1:12" customFormat="1" ht="13.5" customHeight="1" x14ac:dyDescent="0.2">
      <c r="A10" s="290" t="s">
        <v>105</v>
      </c>
      <c r="B10" s="291"/>
      <c r="C10" s="29"/>
      <c r="D10" s="30"/>
    </row>
    <row r="11" spans="1:12" customFormat="1" ht="13.5" customHeight="1" x14ac:dyDescent="0.2">
      <c r="A11" s="292"/>
      <c r="B11" s="293"/>
      <c r="C11" s="29"/>
      <c r="D11" s="30"/>
    </row>
    <row r="12" spans="1:12" customFormat="1" ht="13.5" customHeight="1" x14ac:dyDescent="0.2">
      <c r="A12" s="292"/>
      <c r="B12" s="293"/>
      <c r="C12" s="29"/>
      <c r="D12" s="30"/>
    </row>
    <row r="13" spans="1:12" customFormat="1" ht="13.5" customHeight="1" x14ac:dyDescent="0.2">
      <c r="A13" s="292"/>
      <c r="B13" s="293"/>
      <c r="C13" s="29"/>
      <c r="D13" s="30"/>
    </row>
    <row r="14" spans="1:12" customFormat="1" ht="13.5" customHeight="1" x14ac:dyDescent="0.2">
      <c r="A14" s="292"/>
      <c r="B14" s="293"/>
      <c r="C14" s="29"/>
      <c r="D14" s="30"/>
      <c r="F14" s="232" t="s">
        <v>106</v>
      </c>
      <c r="G14" s="298"/>
      <c r="H14" s="298"/>
      <c r="I14" s="298"/>
      <c r="J14" s="233"/>
    </row>
    <row r="15" spans="1:12" customFormat="1" ht="14.25" customHeight="1" x14ac:dyDescent="0.2">
      <c r="A15" s="292"/>
      <c r="B15" s="293"/>
      <c r="C15" s="29"/>
      <c r="D15" s="30"/>
      <c r="F15" s="237"/>
      <c r="G15" s="299"/>
      <c r="H15" s="299"/>
      <c r="I15" s="299"/>
      <c r="J15" s="238"/>
    </row>
    <row r="16" spans="1:12" customFormat="1" ht="12.75" customHeight="1" x14ac:dyDescent="0.2">
      <c r="A16" s="294"/>
      <c r="B16" s="295"/>
      <c r="C16" s="29"/>
      <c r="D16" s="30"/>
      <c r="F16" s="234"/>
      <c r="G16" s="300"/>
      <c r="H16" s="300"/>
      <c r="I16" s="300"/>
      <c r="J16" s="235"/>
    </row>
    <row r="17" spans="1:13" ht="12.75" customHeight="1" x14ac:dyDescent="0.2">
      <c r="A17" s="290" t="s">
        <v>107</v>
      </c>
      <c r="B17" s="291"/>
      <c r="C17" s="255"/>
      <c r="D17" s="257"/>
      <c r="E17"/>
      <c r="F17" s="31"/>
      <c r="G17" s="32"/>
      <c r="H17" s="32"/>
      <c r="I17" s="32"/>
      <c r="J17" s="33"/>
      <c r="K17"/>
      <c r="L17"/>
      <c r="M17"/>
    </row>
    <row r="18" spans="1:13" x14ac:dyDescent="0.2">
      <c r="A18" s="292"/>
      <c r="B18" s="293"/>
      <c r="C18" s="258"/>
      <c r="D18" s="296"/>
      <c r="E18"/>
      <c r="F18" s="34"/>
      <c r="G18" s="35"/>
      <c r="H18" s="35"/>
      <c r="I18" s="35"/>
      <c r="J18" s="36"/>
      <c r="K18"/>
      <c r="L18"/>
      <c r="M18"/>
    </row>
    <row r="19" spans="1:13" x14ac:dyDescent="0.2">
      <c r="A19" s="292"/>
      <c r="B19" s="293"/>
      <c r="C19" s="258"/>
      <c r="D19" s="296"/>
      <c r="E19"/>
      <c r="F19" s="34"/>
      <c r="G19" s="35"/>
      <c r="H19" s="35"/>
      <c r="I19" s="35"/>
      <c r="J19" s="36"/>
      <c r="K19"/>
      <c r="L19"/>
      <c r="M19"/>
    </row>
    <row r="20" spans="1:13" x14ac:dyDescent="0.2">
      <c r="A20" s="292"/>
      <c r="B20" s="293"/>
      <c r="C20" s="258"/>
      <c r="D20" s="296"/>
      <c r="E20"/>
      <c r="F20" s="34"/>
      <c r="G20" s="35"/>
      <c r="H20" s="35"/>
      <c r="I20" s="35"/>
      <c r="J20" s="36"/>
      <c r="K20"/>
      <c r="L20"/>
      <c r="M20"/>
    </row>
    <row r="21" spans="1:13" x14ac:dyDescent="0.2">
      <c r="A21" s="292"/>
      <c r="B21" s="293"/>
      <c r="C21" s="258"/>
      <c r="D21" s="296"/>
      <c r="E21"/>
      <c r="F21" s="34"/>
      <c r="G21" s="35"/>
      <c r="H21" s="35"/>
      <c r="I21" s="35"/>
      <c r="J21" s="36"/>
      <c r="K21"/>
      <c r="L21"/>
      <c r="M21"/>
    </row>
    <row r="22" spans="1:13" ht="12.75" customHeight="1" x14ac:dyDescent="0.2">
      <c r="A22" s="294"/>
      <c r="B22" s="295"/>
      <c r="C22" s="297"/>
      <c r="D22" s="260"/>
      <c r="E22"/>
      <c r="F22" s="37"/>
      <c r="G22" s="38"/>
      <c r="H22" s="38"/>
      <c r="I22" s="38"/>
      <c r="J22" s="39"/>
      <c r="K22"/>
      <c r="L22"/>
      <c r="M22"/>
    </row>
    <row r="23" spans="1:13" x14ac:dyDescent="0.2">
      <c r="A23"/>
      <c r="B23"/>
      <c r="C23"/>
      <c r="D23"/>
      <c r="E23"/>
      <c r="F23"/>
      <c r="G23"/>
      <c r="H23"/>
      <c r="I23"/>
      <c r="J23"/>
      <c r="K23"/>
      <c r="L23"/>
      <c r="M23"/>
    </row>
    <row r="24" spans="1:13" ht="12.75" customHeight="1" x14ac:dyDescent="0.2">
      <c r="A24" s="143" t="s">
        <v>108</v>
      </c>
      <c r="B24" s="143"/>
      <c r="C24" s="143"/>
      <c r="D24" s="143"/>
      <c r="E24"/>
      <c r="F24"/>
      <c r="G24"/>
      <c r="H24"/>
      <c r="I24"/>
      <c r="J24"/>
      <c r="K24"/>
      <c r="L24"/>
    </row>
    <row r="25" spans="1:13" ht="13.5" thickBot="1" x14ac:dyDescent="0.25">
      <c r="A25" s="143"/>
      <c r="B25" s="143"/>
      <c r="C25" s="143"/>
      <c r="D25" s="143"/>
      <c r="E25"/>
      <c r="F25"/>
      <c r="G25"/>
      <c r="H25"/>
      <c r="I25"/>
      <c r="J25"/>
      <c r="K25"/>
      <c r="L25"/>
    </row>
    <row r="26" spans="1:13" customFormat="1" ht="13.5" customHeight="1" thickTop="1" x14ac:dyDescent="0.2">
      <c r="A26" s="16"/>
      <c r="B26" s="7"/>
      <c r="C26" s="7"/>
      <c r="D26" s="7"/>
      <c r="E26" s="1"/>
      <c r="F26" s="1"/>
    </row>
    <row r="27" spans="1:13" ht="38.25" customHeight="1" x14ac:dyDescent="0.2">
      <c r="A27" s="261" t="s">
        <v>109</v>
      </c>
      <c r="B27" s="262"/>
      <c r="C27" s="263"/>
      <c r="D27" s="267" t="s">
        <v>110</v>
      </c>
      <c r="E27" s="268"/>
      <c r="F27" s="40" t="s">
        <v>111</v>
      </c>
      <c r="G27" s="264" t="s">
        <v>112</v>
      </c>
      <c r="H27" s="262"/>
      <c r="I27" s="262"/>
      <c r="J27" s="263"/>
      <c r="K27" s="264" t="s">
        <v>113</v>
      </c>
      <c r="L27" s="265"/>
      <c r="M27" s="266"/>
    </row>
    <row r="28" spans="1:13" x14ac:dyDescent="0.2">
      <c r="A28"/>
      <c r="B28"/>
      <c r="C28"/>
      <c r="D28"/>
      <c r="E28"/>
      <c r="F28"/>
      <c r="G28" s="288" t="s">
        <v>114</v>
      </c>
      <c r="H28" s="289"/>
      <c r="I28" s="288" t="s">
        <v>60</v>
      </c>
      <c r="J28" s="289"/>
      <c r="K28"/>
      <c r="L28"/>
      <c r="M28"/>
    </row>
    <row r="29" spans="1:13" ht="20.25" customHeight="1" x14ac:dyDescent="0.2">
      <c r="A29" s="279" t="s">
        <v>115</v>
      </c>
      <c r="B29" s="280"/>
      <c r="C29" s="281"/>
      <c r="D29" s="43"/>
      <c r="E29" s="44"/>
      <c r="F29" s="45"/>
      <c r="G29" s="45"/>
      <c r="H29" s="41" t="s">
        <v>63</v>
      </c>
      <c r="I29" s="45"/>
      <c r="J29" s="41" t="s">
        <v>63</v>
      </c>
      <c r="K29" s="278"/>
      <c r="L29" s="278"/>
      <c r="M29" s="278"/>
    </row>
    <row r="30" spans="1:13" ht="20.25" customHeight="1" x14ac:dyDescent="0.2">
      <c r="A30" s="282"/>
      <c r="B30" s="283"/>
      <c r="C30" s="284"/>
      <c r="D30" s="43"/>
      <c r="E30" s="44"/>
      <c r="F30" s="45"/>
      <c r="G30" s="45"/>
      <c r="H30" s="41" t="s">
        <v>63</v>
      </c>
      <c r="I30" s="45"/>
      <c r="J30" s="41" t="s">
        <v>63</v>
      </c>
      <c r="K30" s="278"/>
      <c r="L30" s="278"/>
      <c r="M30" s="278"/>
    </row>
    <row r="31" spans="1:13" ht="20.25" customHeight="1" x14ac:dyDescent="0.2">
      <c r="A31" s="285"/>
      <c r="B31" s="286"/>
      <c r="C31" s="287"/>
      <c r="D31" s="43"/>
      <c r="E31" s="44"/>
      <c r="F31" s="45"/>
      <c r="G31" s="45"/>
      <c r="H31" s="41" t="s">
        <v>63</v>
      </c>
      <c r="I31" s="45"/>
      <c r="J31" s="41" t="s">
        <v>63</v>
      </c>
      <c r="K31" s="278"/>
      <c r="L31" s="278"/>
      <c r="M31" s="278"/>
    </row>
    <row r="32" spans="1:13" x14ac:dyDescent="0.2">
      <c r="A32"/>
      <c r="B32"/>
      <c r="C32"/>
      <c r="D32" s="42"/>
      <c r="E32" s="42"/>
      <c r="F32" s="42"/>
      <c r="G32" s="42"/>
      <c r="H32" s="42"/>
      <c r="I32" s="42"/>
      <c r="J32" s="42"/>
      <c r="K32" s="42"/>
      <c r="L32" s="42"/>
      <c r="M32" s="42"/>
    </row>
    <row r="33" spans="1:13" ht="20.25" customHeight="1" x14ac:dyDescent="0.2">
      <c r="A33" s="279" t="s">
        <v>116</v>
      </c>
      <c r="B33" s="280"/>
      <c r="C33" s="281"/>
      <c r="D33" s="43"/>
      <c r="E33" s="44"/>
      <c r="F33" s="45"/>
      <c r="G33" s="45"/>
      <c r="H33" s="41" t="s">
        <v>63</v>
      </c>
      <c r="I33" s="45"/>
      <c r="J33" s="41" t="s">
        <v>63</v>
      </c>
      <c r="K33" s="278"/>
      <c r="L33" s="278"/>
      <c r="M33" s="278"/>
    </row>
    <row r="34" spans="1:13" ht="20.25" customHeight="1" x14ac:dyDescent="0.2">
      <c r="A34" s="282"/>
      <c r="B34" s="283"/>
      <c r="C34" s="284"/>
      <c r="D34" s="43"/>
      <c r="E34" s="44"/>
      <c r="F34" s="45"/>
      <c r="G34" s="45"/>
      <c r="H34" s="41" t="s">
        <v>63</v>
      </c>
      <c r="I34" s="45"/>
      <c r="J34" s="41" t="s">
        <v>63</v>
      </c>
      <c r="K34" s="278"/>
      <c r="L34" s="278"/>
      <c r="M34" s="278"/>
    </row>
    <row r="35" spans="1:13" ht="20.25" customHeight="1" x14ac:dyDescent="0.2">
      <c r="A35" s="285"/>
      <c r="B35" s="286"/>
      <c r="C35" s="287"/>
      <c r="D35" s="43"/>
      <c r="E35" s="44"/>
      <c r="F35" s="45"/>
      <c r="G35" s="45"/>
      <c r="H35" s="41" t="s">
        <v>63</v>
      </c>
      <c r="I35" s="45"/>
      <c r="J35" s="41" t="s">
        <v>63</v>
      </c>
      <c r="K35" s="278"/>
      <c r="L35" s="278"/>
      <c r="M35" s="278"/>
    </row>
    <row r="36" spans="1:13" x14ac:dyDescent="0.2">
      <c r="A36"/>
      <c r="B36"/>
      <c r="C36"/>
      <c r="D36" s="42"/>
      <c r="E36" s="42"/>
      <c r="F36" s="42"/>
      <c r="G36" s="42"/>
      <c r="H36" s="42"/>
      <c r="I36" s="42"/>
      <c r="J36" s="42"/>
      <c r="K36" s="42"/>
      <c r="L36" s="42"/>
      <c r="M36" s="42"/>
    </row>
    <row r="37" spans="1:13" ht="20.25" customHeight="1" x14ac:dyDescent="0.2">
      <c r="A37" s="279" t="s">
        <v>117</v>
      </c>
      <c r="B37" s="280"/>
      <c r="C37" s="281"/>
      <c r="D37" s="43"/>
      <c r="E37" s="44"/>
      <c r="F37" s="45"/>
      <c r="G37" s="45"/>
      <c r="H37" s="41" t="s">
        <v>63</v>
      </c>
      <c r="I37" s="45"/>
      <c r="J37" s="41" t="s">
        <v>63</v>
      </c>
      <c r="K37" s="278"/>
      <c r="L37" s="278"/>
      <c r="M37" s="278"/>
    </row>
    <row r="38" spans="1:13" ht="20.25" customHeight="1" x14ac:dyDescent="0.2">
      <c r="A38" s="282"/>
      <c r="B38" s="283"/>
      <c r="C38" s="284"/>
      <c r="D38" s="43"/>
      <c r="E38" s="44"/>
      <c r="F38" s="45"/>
      <c r="G38" s="45"/>
      <c r="H38" s="41" t="s">
        <v>63</v>
      </c>
      <c r="I38" s="45"/>
      <c r="J38" s="41" t="s">
        <v>63</v>
      </c>
      <c r="K38" s="278"/>
      <c r="L38" s="278"/>
      <c r="M38" s="278"/>
    </row>
    <row r="39" spans="1:13" ht="20.25" customHeight="1" x14ac:dyDescent="0.2">
      <c r="A39" s="285"/>
      <c r="B39" s="286"/>
      <c r="C39" s="287"/>
      <c r="D39" s="43"/>
      <c r="E39" s="44"/>
      <c r="F39" s="45"/>
      <c r="G39" s="45"/>
      <c r="H39" s="41" t="s">
        <v>63</v>
      </c>
      <c r="I39" s="45"/>
      <c r="J39" s="41" t="s">
        <v>63</v>
      </c>
      <c r="K39" s="278"/>
      <c r="L39" s="278"/>
      <c r="M39" s="278"/>
    </row>
    <row r="40" spans="1:13" x14ac:dyDescent="0.2">
      <c r="A40"/>
      <c r="B40"/>
      <c r="C40"/>
      <c r="D40" s="42"/>
      <c r="E40" s="42"/>
      <c r="F40" s="42"/>
      <c r="G40" s="42"/>
      <c r="H40" s="42"/>
      <c r="I40" s="42"/>
      <c r="J40" s="42"/>
      <c r="K40" s="42"/>
      <c r="L40" s="42"/>
      <c r="M40" s="42"/>
    </row>
    <row r="41" spans="1:13" ht="20.25" customHeight="1" x14ac:dyDescent="0.2">
      <c r="A41" s="269" t="s">
        <v>118</v>
      </c>
      <c r="B41" s="270"/>
      <c r="C41" s="271"/>
      <c r="D41" s="43"/>
      <c r="E41" s="44"/>
      <c r="F41" s="45"/>
      <c r="G41" s="45"/>
      <c r="H41" s="41" t="s">
        <v>63</v>
      </c>
      <c r="I41" s="45"/>
      <c r="J41" s="41" t="s">
        <v>63</v>
      </c>
      <c r="K41" s="278"/>
      <c r="L41" s="278"/>
      <c r="M41" s="278"/>
    </row>
    <row r="42" spans="1:13" ht="20.25" customHeight="1" x14ac:dyDescent="0.2">
      <c r="A42" s="272"/>
      <c r="B42" s="273"/>
      <c r="C42" s="274"/>
      <c r="D42" s="43"/>
      <c r="E42" s="44"/>
      <c r="F42" s="45"/>
      <c r="G42" s="45"/>
      <c r="H42" s="41" t="s">
        <v>63</v>
      </c>
      <c r="I42" s="45"/>
      <c r="J42" s="41" t="s">
        <v>63</v>
      </c>
      <c r="K42" s="278"/>
      <c r="L42" s="278"/>
      <c r="M42" s="278"/>
    </row>
    <row r="43" spans="1:13" ht="20.25" customHeight="1" x14ac:dyDescent="0.2">
      <c r="A43" s="275"/>
      <c r="B43" s="276"/>
      <c r="C43" s="277"/>
      <c r="D43" s="43"/>
      <c r="E43" s="44"/>
      <c r="F43" s="45"/>
      <c r="G43" s="45"/>
      <c r="H43" s="41" t="s">
        <v>63</v>
      </c>
      <c r="I43" s="45"/>
      <c r="J43" s="41" t="s">
        <v>63</v>
      </c>
      <c r="K43" s="278"/>
      <c r="L43" s="278"/>
      <c r="M43" s="278"/>
    </row>
    <row r="44" spans="1:13" x14ac:dyDescent="0.2">
      <c r="A44"/>
      <c r="B44"/>
      <c r="C44"/>
      <c r="D44"/>
      <c r="E44"/>
      <c r="F44"/>
      <c r="G44"/>
      <c r="H44" s="42"/>
      <c r="I44"/>
      <c r="J44" s="42"/>
      <c r="K44"/>
      <c r="L44"/>
      <c r="M44"/>
    </row>
    <row r="45" spans="1:13" ht="30" customHeight="1" x14ac:dyDescent="0.2">
      <c r="A45" s="261" t="s">
        <v>119</v>
      </c>
      <c r="B45" s="262"/>
      <c r="C45" s="262"/>
      <c r="D45" s="262"/>
      <c r="E45" s="262"/>
      <c r="F45" s="263"/>
      <c r="G45" s="45"/>
      <c r="H45" s="41" t="s">
        <v>63</v>
      </c>
      <c r="I45" s="45"/>
      <c r="J45" s="41" t="s">
        <v>63</v>
      </c>
      <c r="K45"/>
      <c r="L45"/>
    </row>
    <row r="46" spans="1:13" x14ac:dyDescent="0.2">
      <c r="A46"/>
      <c r="B46"/>
      <c r="C46"/>
      <c r="D46"/>
      <c r="E46"/>
      <c r="F46"/>
      <c r="G46"/>
      <c r="H46"/>
      <c r="I46"/>
      <c r="J46"/>
      <c r="K46"/>
      <c r="L46"/>
    </row>
    <row r="47" spans="1:13" x14ac:dyDescent="0.2">
      <c r="A47"/>
      <c r="B47"/>
      <c r="C47"/>
      <c r="D47"/>
      <c r="E47"/>
      <c r="F47"/>
      <c r="G47"/>
      <c r="H47"/>
      <c r="I47"/>
      <c r="J47"/>
      <c r="K47"/>
      <c r="L47"/>
    </row>
    <row r="48" spans="1:13" x14ac:dyDescent="0.2">
      <c r="A48"/>
      <c r="B48"/>
      <c r="C48"/>
      <c r="D48"/>
      <c r="E48"/>
      <c r="F48"/>
      <c r="G48"/>
      <c r="H48"/>
      <c r="I48"/>
      <c r="J48"/>
      <c r="K48"/>
      <c r="L48"/>
    </row>
  </sheetData>
  <mergeCells count="36">
    <mergeCell ref="A5:D6"/>
    <mergeCell ref="A1:D2"/>
    <mergeCell ref="G6:J6"/>
    <mergeCell ref="G5:J5"/>
    <mergeCell ref="G4:J4"/>
    <mergeCell ref="G3:J3"/>
    <mergeCell ref="G2:J2"/>
    <mergeCell ref="G1:J1"/>
    <mergeCell ref="A10:B16"/>
    <mergeCell ref="A17:B22"/>
    <mergeCell ref="C17:D22"/>
    <mergeCell ref="F14:J16"/>
    <mergeCell ref="A27:C27"/>
    <mergeCell ref="G27:J27"/>
    <mergeCell ref="A24:D25"/>
    <mergeCell ref="K29:M29"/>
    <mergeCell ref="A33:C35"/>
    <mergeCell ref="K33:M33"/>
    <mergeCell ref="K34:M34"/>
    <mergeCell ref="K35:M35"/>
    <mergeCell ref="A45:F45"/>
    <mergeCell ref="K27:M27"/>
    <mergeCell ref="D27:E27"/>
    <mergeCell ref="A41:C43"/>
    <mergeCell ref="K41:M41"/>
    <mergeCell ref="K42:M42"/>
    <mergeCell ref="K43:M43"/>
    <mergeCell ref="A37:C39"/>
    <mergeCell ref="K37:M37"/>
    <mergeCell ref="K38:M38"/>
    <mergeCell ref="K39:M39"/>
    <mergeCell ref="I28:J28"/>
    <mergeCell ref="G28:H28"/>
    <mergeCell ref="A29:C31"/>
    <mergeCell ref="K31:M31"/>
    <mergeCell ref="K30:M30"/>
  </mergeCells>
  <pageMargins left="0.98425196850393704" right="0.47244094488188981" top="1.5748031496062993" bottom="0.78740157480314965" header="0.39370078740157483" footer="0.31496062992125984"/>
  <pageSetup paperSize="9" scale="58"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47"/>
  <sheetViews>
    <sheetView showGridLines="0" zoomScaleNormal="100" zoomScalePageLayoutView="130" workbookViewId="0">
      <selection activeCell="C15" sqref="C15"/>
    </sheetView>
  </sheetViews>
  <sheetFormatPr baseColWidth="10" defaultColWidth="11.42578125" defaultRowHeight="12.75" x14ac:dyDescent="0.2"/>
  <cols>
    <col min="1" max="1" width="16" style="1" customWidth="1"/>
    <col min="2" max="2" width="15.7109375" style="1" customWidth="1"/>
    <col min="3" max="3" width="19.28515625" style="1" customWidth="1"/>
    <col min="4" max="4" width="54.85546875" style="1" customWidth="1"/>
    <col min="5" max="5" width="11.42578125" style="1" customWidth="1"/>
    <col min="6" max="6" width="11.42578125" style="1"/>
    <col min="7" max="7" width="11.7109375" style="1" customWidth="1"/>
    <col min="8" max="16384" width="11.42578125" style="1"/>
  </cols>
  <sheetData>
    <row r="1" spans="1:6" ht="15" customHeight="1" x14ac:dyDescent="0.2">
      <c r="A1" s="142" t="str">
        <f>Anleitung!$A1</f>
        <v>BEDARFSERHEBUNG</v>
      </c>
      <c r="B1" s="142"/>
      <c r="C1" s="142"/>
      <c r="D1" s="142"/>
    </row>
    <row r="2" spans="1:6" ht="15" customHeight="1" x14ac:dyDescent="0.2">
      <c r="A2" s="142"/>
      <c r="B2" s="142"/>
      <c r="C2" s="142"/>
      <c r="D2" s="142"/>
    </row>
    <row r="3" spans="1:6" x14ac:dyDescent="0.2">
      <c r="A3" s="18" t="str">
        <f>Anleitung!$A3</f>
        <v>Medienbeobachtung</v>
      </c>
    </row>
    <row r="4" spans="1:6" customFormat="1" x14ac:dyDescent="0.2">
      <c r="A4" s="60" t="str">
        <f>Anleitung!$A4</f>
        <v>BBG GZ 5202.05478</v>
      </c>
      <c r="B4" s="17"/>
      <c r="C4" s="17"/>
      <c r="D4" s="17"/>
      <c r="E4" s="17"/>
    </row>
    <row r="5" spans="1:6" customFormat="1" ht="15" customHeight="1" x14ac:dyDescent="0.2">
      <c r="A5" s="143" t="s">
        <v>22</v>
      </c>
      <c r="B5" s="143"/>
      <c r="C5" s="143"/>
      <c r="D5" s="143"/>
      <c r="E5" s="7"/>
    </row>
    <row r="6" spans="1:6" customFormat="1" ht="15" customHeight="1" thickBot="1" x14ac:dyDescent="0.25">
      <c r="A6" s="143"/>
      <c r="B6" s="143"/>
      <c r="C6" s="143"/>
      <c r="D6" s="143"/>
      <c r="E6" s="1"/>
      <c r="F6" s="1"/>
    </row>
    <row r="7" spans="1:6" customFormat="1" ht="13.5" customHeight="1" thickTop="1" x14ac:dyDescent="0.2">
      <c r="A7" s="16"/>
      <c r="B7" s="7"/>
      <c r="C7" s="7"/>
      <c r="D7" s="7"/>
      <c r="E7" s="1"/>
      <c r="F7" s="1"/>
    </row>
    <row r="8" spans="1:6" customFormat="1" ht="13.5" customHeight="1" x14ac:dyDescent="0.2">
      <c r="A8" s="9" t="s">
        <v>23</v>
      </c>
      <c r="B8" s="8"/>
      <c r="C8" s="132" t="s">
        <v>180</v>
      </c>
      <c r="D8" s="133"/>
      <c r="E8" s="1"/>
      <c r="F8" s="1"/>
    </row>
    <row r="9" spans="1:6" customFormat="1" ht="13.5" hidden="1" customHeight="1" x14ac:dyDescent="0.2">
      <c r="A9" s="9" t="s">
        <v>25</v>
      </c>
      <c r="B9" s="8"/>
      <c r="C9" s="132"/>
      <c r="D9" s="133"/>
      <c r="E9" s="1"/>
      <c r="F9" s="1"/>
    </row>
    <row r="10" spans="1:6" customFormat="1" ht="13.5" customHeight="1" x14ac:dyDescent="0.2">
      <c r="A10" s="9" t="s">
        <v>26</v>
      </c>
      <c r="B10" s="8"/>
      <c r="C10" s="132" t="str">
        <f>Anleitung!$A4</f>
        <v>BBG GZ 5202.05478</v>
      </c>
      <c r="D10" s="133"/>
      <c r="E10" s="1"/>
      <c r="F10" s="1"/>
    </row>
    <row r="11" spans="1:6" customFormat="1" ht="13.5" hidden="1" customHeight="1" x14ac:dyDescent="0.2">
      <c r="A11" s="15" t="s">
        <v>27</v>
      </c>
      <c r="B11" s="14"/>
      <c r="C11" s="132" t="s">
        <v>28</v>
      </c>
      <c r="D11" s="133"/>
      <c r="E11" s="1"/>
      <c r="F11" s="1"/>
    </row>
    <row r="12" spans="1:6" customFormat="1" ht="13.5" hidden="1" customHeight="1" x14ac:dyDescent="0.2">
      <c r="A12" s="13"/>
      <c r="B12" s="12"/>
      <c r="C12" s="132" t="s">
        <v>29</v>
      </c>
      <c r="D12" s="133"/>
      <c r="E12" s="1"/>
      <c r="F12" s="1"/>
    </row>
    <row r="13" spans="1:6" customFormat="1" ht="13.5" hidden="1" customHeight="1" x14ac:dyDescent="0.2">
      <c r="A13" s="11"/>
      <c r="B13" s="10"/>
      <c r="C13" s="132" t="s">
        <v>30</v>
      </c>
      <c r="D13" s="133"/>
      <c r="E13" s="1"/>
      <c r="F13" s="1"/>
    </row>
    <row r="14" spans="1:6" customFormat="1" ht="13.5" customHeight="1" x14ac:dyDescent="0.2">
      <c r="A14" s="9" t="s">
        <v>31</v>
      </c>
      <c r="B14" s="8"/>
      <c r="C14" s="134">
        <v>46210</v>
      </c>
      <c r="D14" s="135"/>
      <c r="E14" s="1"/>
      <c r="F14" s="1"/>
    </row>
    <row r="15" spans="1:6" customFormat="1" ht="13.5" customHeight="1" x14ac:dyDescent="0.2">
      <c r="A15" s="7"/>
      <c r="B15" s="7"/>
      <c r="C15" s="7"/>
      <c r="D15" s="7"/>
      <c r="E15" s="1"/>
      <c r="F15" s="1"/>
    </row>
    <row r="16" spans="1:6" customFormat="1" ht="14.25" customHeight="1" x14ac:dyDescent="0.2">
      <c r="A16" s="109" t="s">
        <v>32</v>
      </c>
      <c r="B16" s="136" t="s">
        <v>33</v>
      </c>
      <c r="C16" s="61" t="s">
        <v>34</v>
      </c>
      <c r="D16" s="91"/>
      <c r="E16" s="1"/>
      <c r="F16" s="1"/>
    </row>
    <row r="17" spans="1:12" customFormat="1" ht="12.75" customHeight="1" x14ac:dyDescent="0.2">
      <c r="A17" s="110"/>
      <c r="B17" s="137"/>
      <c r="C17" s="62" t="s">
        <v>35</v>
      </c>
      <c r="D17" s="91"/>
      <c r="E17" s="1"/>
      <c r="F17" s="1"/>
    </row>
    <row r="18" spans="1:12" x14ac:dyDescent="0.2">
      <c r="A18" s="110"/>
      <c r="B18" s="138"/>
      <c r="C18" s="19" t="s">
        <v>36</v>
      </c>
      <c r="D18" s="91"/>
      <c r="G18"/>
      <c r="H18"/>
      <c r="I18"/>
    </row>
    <row r="19" spans="1:12" x14ac:dyDescent="0.2">
      <c r="A19" s="110"/>
      <c r="B19" s="139" t="s">
        <v>37</v>
      </c>
      <c r="C19" s="19" t="s">
        <v>38</v>
      </c>
      <c r="D19" s="91"/>
      <c r="G19"/>
      <c r="H19"/>
      <c r="I19"/>
    </row>
    <row r="20" spans="1:12" x14ac:dyDescent="0.2">
      <c r="A20" s="110"/>
      <c r="B20" s="140"/>
      <c r="C20" s="19" t="s">
        <v>39</v>
      </c>
      <c r="D20" s="91"/>
      <c r="G20"/>
      <c r="H20"/>
      <c r="I20"/>
      <c r="J20" s="63"/>
      <c r="K20" s="64"/>
      <c r="L20" s="64"/>
    </row>
    <row r="21" spans="1:12" x14ac:dyDescent="0.2">
      <c r="A21" s="111"/>
      <c r="B21" s="141"/>
      <c r="C21" s="19" t="s">
        <v>40</v>
      </c>
      <c r="D21" s="91"/>
      <c r="G21"/>
      <c r="H21"/>
      <c r="I21"/>
    </row>
    <row r="22" spans="1:12" x14ac:dyDescent="0.2">
      <c r="G22"/>
      <c r="H22"/>
      <c r="I22"/>
    </row>
    <row r="23" spans="1:12" x14ac:dyDescent="0.2">
      <c r="A23" s="109" t="s">
        <v>41</v>
      </c>
      <c r="B23" s="121" t="s">
        <v>176</v>
      </c>
      <c r="C23" s="122"/>
      <c r="D23" s="123"/>
      <c r="G23"/>
      <c r="H23"/>
      <c r="I23"/>
    </row>
    <row r="24" spans="1:12" x14ac:dyDescent="0.2">
      <c r="A24" s="110"/>
      <c r="B24" s="124"/>
      <c r="C24" s="125"/>
      <c r="D24" s="126"/>
      <c r="G24"/>
      <c r="H24"/>
      <c r="I24"/>
    </row>
    <row r="25" spans="1:12" x14ac:dyDescent="0.2">
      <c r="A25" s="110"/>
      <c r="B25" s="124"/>
      <c r="C25" s="125"/>
      <c r="D25" s="126"/>
      <c r="G25"/>
      <c r="H25"/>
      <c r="I25"/>
    </row>
    <row r="26" spans="1:12" x14ac:dyDescent="0.2">
      <c r="A26" s="110"/>
      <c r="B26" s="124"/>
      <c r="C26" s="125"/>
      <c r="D26" s="126"/>
      <c r="G26"/>
      <c r="H26"/>
      <c r="I26"/>
    </row>
    <row r="27" spans="1:12" x14ac:dyDescent="0.2">
      <c r="A27" s="110"/>
      <c r="B27" s="124"/>
      <c r="C27" s="125"/>
      <c r="D27" s="126"/>
    </row>
    <row r="28" spans="1:12" x14ac:dyDescent="0.2">
      <c r="A28" s="110"/>
      <c r="B28" s="124"/>
      <c r="C28" s="125"/>
      <c r="D28" s="126"/>
    </row>
    <row r="29" spans="1:12" x14ac:dyDescent="0.2">
      <c r="A29" s="110"/>
      <c r="B29" s="124"/>
      <c r="C29" s="125"/>
      <c r="D29" s="126"/>
    </row>
    <row r="30" spans="1:12" x14ac:dyDescent="0.2">
      <c r="A30" s="111"/>
      <c r="B30" s="127"/>
      <c r="C30" s="128"/>
      <c r="D30" s="129"/>
    </row>
    <row r="32" spans="1:12" x14ac:dyDescent="0.2">
      <c r="A32" s="109" t="s">
        <v>42</v>
      </c>
      <c r="B32" s="121" t="s">
        <v>202</v>
      </c>
      <c r="C32" s="122"/>
      <c r="D32" s="123"/>
    </row>
    <row r="33" spans="1:4" x14ac:dyDescent="0.2">
      <c r="A33" s="110"/>
      <c r="B33" s="124"/>
      <c r="C33" s="125"/>
      <c r="D33" s="126"/>
    </row>
    <row r="34" spans="1:4" x14ac:dyDescent="0.2">
      <c r="A34" s="110"/>
      <c r="B34" s="124"/>
      <c r="C34" s="125"/>
      <c r="D34" s="126"/>
    </row>
    <row r="35" spans="1:4" x14ac:dyDescent="0.2">
      <c r="A35" s="110"/>
      <c r="B35" s="124"/>
      <c r="C35" s="125"/>
      <c r="D35" s="126"/>
    </row>
    <row r="36" spans="1:4" x14ac:dyDescent="0.2">
      <c r="A36" s="110"/>
      <c r="B36" s="124"/>
      <c r="C36" s="125"/>
      <c r="D36" s="126"/>
    </row>
    <row r="37" spans="1:4" x14ac:dyDescent="0.2">
      <c r="A37" s="111"/>
      <c r="B37" s="127"/>
      <c r="C37" s="128"/>
      <c r="D37" s="129"/>
    </row>
    <row r="39" spans="1:4" ht="12.75" customHeight="1" x14ac:dyDescent="0.2">
      <c r="A39" s="109" t="s">
        <v>43</v>
      </c>
      <c r="B39" s="4" t="s">
        <v>44</v>
      </c>
      <c r="C39" s="3"/>
      <c r="D39" s="2"/>
    </row>
    <row r="40" spans="1:4" x14ac:dyDescent="0.2">
      <c r="A40" s="110"/>
      <c r="B40" s="19" t="s">
        <v>45</v>
      </c>
      <c r="C40" s="130" t="s">
        <v>177</v>
      </c>
      <c r="D40" s="131"/>
    </row>
    <row r="41" spans="1:4" x14ac:dyDescent="0.2">
      <c r="A41" s="110"/>
      <c r="B41" s="19" t="s">
        <v>39</v>
      </c>
      <c r="C41" s="151" t="s">
        <v>178</v>
      </c>
      <c r="D41" s="131"/>
    </row>
    <row r="42" spans="1:4" x14ac:dyDescent="0.2">
      <c r="A42" s="111"/>
      <c r="B42" s="19" t="s">
        <v>40</v>
      </c>
      <c r="C42" s="150" t="s">
        <v>179</v>
      </c>
      <c r="D42" s="131"/>
    </row>
    <row r="44" spans="1:4" ht="12.75" hidden="1" customHeight="1" x14ac:dyDescent="0.2">
      <c r="A44" s="109" t="s">
        <v>46</v>
      </c>
      <c r="B44" s="112"/>
      <c r="C44" s="113"/>
      <c r="D44" s="114"/>
    </row>
    <row r="45" spans="1:4" hidden="1" x14ac:dyDescent="0.2">
      <c r="A45" s="110"/>
      <c r="B45" s="115"/>
      <c r="C45" s="116"/>
      <c r="D45" s="117"/>
    </row>
    <row r="46" spans="1:4" hidden="1" x14ac:dyDescent="0.2">
      <c r="A46" s="110"/>
      <c r="B46" s="115"/>
      <c r="C46" s="116"/>
      <c r="D46" s="117"/>
    </row>
    <row r="47" spans="1:4" hidden="1" x14ac:dyDescent="0.2">
      <c r="A47" s="111"/>
      <c r="B47" s="118"/>
      <c r="C47" s="119"/>
      <c r="D47" s="120"/>
    </row>
  </sheetData>
  <sheetProtection algorithmName="SHA-512" hashValue="Tb7Ol0GG+Ih1OE4ld6hbDpoBwRfIH8qSGxaO/2T6nlWzhMCHLfhIHpNDRtX0vJK3yaXjfysRM7NVoFJIAagLrQ==" saltValue="qFtRDfI4GnqMGJzYBzmEAw==" spinCount="100000" sheet="1" objects="1" scenarios="1"/>
  <mergeCells count="22">
    <mergeCell ref="A32:A37"/>
    <mergeCell ref="B32:D37"/>
    <mergeCell ref="A39:A42"/>
    <mergeCell ref="C12:D12"/>
    <mergeCell ref="C13:D13"/>
    <mergeCell ref="C14:D14"/>
    <mergeCell ref="A16:A21"/>
    <mergeCell ref="B16:B18"/>
    <mergeCell ref="B19:B21"/>
    <mergeCell ref="A23:A30"/>
    <mergeCell ref="B23:D30"/>
    <mergeCell ref="C11:D11"/>
    <mergeCell ref="A1:D2"/>
    <mergeCell ref="A5:D6"/>
    <mergeCell ref="C8:D8"/>
    <mergeCell ref="C9:D9"/>
    <mergeCell ref="C10:D10"/>
    <mergeCell ref="A44:A47"/>
    <mergeCell ref="B44:D47"/>
    <mergeCell ref="C42:D42"/>
    <mergeCell ref="C41:D41"/>
    <mergeCell ref="C40:D40"/>
  </mergeCells>
  <dataValidations count="1">
    <dataValidation type="list" allowBlank="1" showInputMessage="1" showErrorMessage="1" sqref="C8:D8" xr:uid="{7B9D22A2-254B-4A2A-8DBB-EED844722397}">
      <formula1>"Folgeausschreibung,Neuverfahren"</formula1>
    </dataValidation>
  </dataValidations>
  <hyperlinks>
    <hyperlink ref="C42" r:id="rId1" xr:uid="{2A2B3B53-9424-44D1-8E23-E043D6E82913}"/>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58807-F046-44C3-BB1D-93B010A89A03}">
  <sheetPr>
    <tabColor theme="5"/>
    <pageSetUpPr autoPageBreaks="0"/>
  </sheetPr>
  <dimension ref="A1:L40"/>
  <sheetViews>
    <sheetView showGridLines="0" tabSelected="1" zoomScaleNormal="100" zoomScalePageLayoutView="130" workbookViewId="0">
      <selection activeCell="D16" sqref="D16"/>
    </sheetView>
  </sheetViews>
  <sheetFormatPr baseColWidth="10" defaultColWidth="11.42578125" defaultRowHeight="12.75" x14ac:dyDescent="0.2"/>
  <cols>
    <col min="1" max="1" width="18.42578125" style="1" customWidth="1"/>
    <col min="2" max="2" width="15.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6" ht="15" customHeight="1" x14ac:dyDescent="0.2">
      <c r="A1" s="142" t="str">
        <f>Anleitung!$A1</f>
        <v>BEDARFSERHEBUNG</v>
      </c>
      <c r="B1" s="142"/>
      <c r="C1" s="142"/>
      <c r="D1" s="142"/>
    </row>
    <row r="2" spans="1:6" ht="15" customHeight="1" x14ac:dyDescent="0.2">
      <c r="A2" s="142"/>
      <c r="B2" s="142"/>
      <c r="C2" s="142"/>
      <c r="D2" s="142"/>
    </row>
    <row r="3" spans="1:6" x14ac:dyDescent="0.2">
      <c r="A3" s="18" t="str">
        <f>Anleitung!$A3</f>
        <v>Medienbeobachtung</v>
      </c>
    </row>
    <row r="4" spans="1:6" customFormat="1" x14ac:dyDescent="0.2">
      <c r="A4" s="60" t="str">
        <f>Anleitung!$A4</f>
        <v>BBG GZ 5202.05478</v>
      </c>
      <c r="B4" s="17"/>
      <c r="C4" s="17"/>
      <c r="D4" s="17"/>
      <c r="E4" s="17"/>
    </row>
    <row r="5" spans="1:6" customFormat="1" ht="15" customHeight="1" x14ac:dyDescent="0.2">
      <c r="A5" s="143" t="s">
        <v>22</v>
      </c>
      <c r="B5" s="143"/>
      <c r="C5" s="143"/>
      <c r="D5" s="143"/>
      <c r="E5" s="7"/>
    </row>
    <row r="6" spans="1:6" customFormat="1" ht="15" customHeight="1" thickBot="1" x14ac:dyDescent="0.25">
      <c r="A6" s="143"/>
      <c r="B6" s="143"/>
      <c r="C6" s="143"/>
      <c r="D6" s="143"/>
      <c r="E6" s="1"/>
      <c r="F6" s="1"/>
    </row>
    <row r="7" spans="1:6" customFormat="1" ht="13.5" customHeight="1" thickTop="1" x14ac:dyDescent="0.2">
      <c r="A7" s="16"/>
      <c r="B7" s="7"/>
      <c r="C7" s="7"/>
      <c r="D7" s="7"/>
      <c r="E7" s="1"/>
      <c r="F7" s="1"/>
    </row>
    <row r="8" spans="1:6" customFormat="1" ht="13.5" customHeight="1" x14ac:dyDescent="0.2">
      <c r="A8" s="9" t="s">
        <v>23</v>
      </c>
      <c r="B8" s="8"/>
      <c r="C8" s="132" t="s">
        <v>24</v>
      </c>
      <c r="D8" s="133"/>
      <c r="E8" s="1"/>
      <c r="F8" s="1"/>
    </row>
    <row r="9" spans="1:6" customFormat="1" ht="13.5" hidden="1" customHeight="1" x14ac:dyDescent="0.2">
      <c r="A9" s="9" t="s">
        <v>25</v>
      </c>
      <c r="B9" s="8"/>
      <c r="C9" s="132"/>
      <c r="D9" s="133"/>
      <c r="E9" s="1"/>
      <c r="F9" s="1"/>
    </row>
    <row r="10" spans="1:6" customFormat="1" ht="13.5" customHeight="1" x14ac:dyDescent="0.2">
      <c r="A10" s="9" t="s">
        <v>26</v>
      </c>
      <c r="B10" s="8"/>
      <c r="C10" s="132" t="str">
        <f>Anleitung!$A4</f>
        <v>BBG GZ 5202.05478</v>
      </c>
      <c r="D10" s="133"/>
      <c r="E10" s="1"/>
      <c r="F10" s="1"/>
    </row>
    <row r="11" spans="1:6" customFormat="1" ht="13.5" hidden="1" customHeight="1" x14ac:dyDescent="0.2">
      <c r="A11" s="15" t="s">
        <v>27</v>
      </c>
      <c r="B11" s="14"/>
      <c r="C11" s="132" t="s">
        <v>28</v>
      </c>
      <c r="D11" s="133"/>
      <c r="E11" s="1"/>
      <c r="F11" s="1"/>
    </row>
    <row r="12" spans="1:6" customFormat="1" ht="13.5" hidden="1" customHeight="1" x14ac:dyDescent="0.2">
      <c r="A12" s="13"/>
      <c r="B12" s="12"/>
      <c r="C12" s="132" t="s">
        <v>29</v>
      </c>
      <c r="D12" s="133"/>
      <c r="E12" s="1"/>
      <c r="F12" s="1"/>
    </row>
    <row r="13" spans="1:6" customFormat="1" ht="13.5" hidden="1" customHeight="1" x14ac:dyDescent="0.2">
      <c r="A13" s="11"/>
      <c r="B13" s="10"/>
      <c r="C13" s="132" t="s">
        <v>30</v>
      </c>
      <c r="D13" s="133"/>
      <c r="E13" s="1"/>
      <c r="F13" s="1"/>
    </row>
    <row r="14" spans="1:6" customFormat="1" ht="13.5" customHeight="1" x14ac:dyDescent="0.2">
      <c r="A14" s="9" t="s">
        <v>31</v>
      </c>
      <c r="B14" s="8"/>
      <c r="C14" s="134">
        <f>+Erklärungsblatt!C14</f>
        <v>46210</v>
      </c>
      <c r="D14" s="135"/>
      <c r="E14" s="1"/>
      <c r="F14" s="1"/>
    </row>
    <row r="15" spans="1:6" customFormat="1" ht="13.5" customHeight="1" x14ac:dyDescent="0.2">
      <c r="A15" s="7"/>
      <c r="B15" s="7"/>
      <c r="C15" s="7"/>
      <c r="D15" s="7"/>
      <c r="E15" s="1"/>
      <c r="F15" s="1"/>
    </row>
    <row r="16" spans="1:6" customFormat="1" ht="14.25" customHeight="1" x14ac:dyDescent="0.2">
      <c r="A16" s="109" t="s">
        <v>32</v>
      </c>
      <c r="B16" s="136" t="s">
        <v>33</v>
      </c>
      <c r="C16" s="61" t="s">
        <v>34</v>
      </c>
      <c r="D16" s="91"/>
      <c r="E16" s="1"/>
      <c r="F16" s="1"/>
    </row>
    <row r="17" spans="1:12" customFormat="1" ht="12.75" customHeight="1" x14ac:dyDescent="0.2">
      <c r="A17" s="110"/>
      <c r="B17" s="137"/>
      <c r="C17" s="62" t="s">
        <v>35</v>
      </c>
      <c r="D17" s="91"/>
      <c r="E17" s="1"/>
      <c r="F17" s="1"/>
    </row>
    <row r="18" spans="1:12" x14ac:dyDescent="0.2">
      <c r="A18" s="110"/>
      <c r="B18" s="138"/>
      <c r="C18" s="19" t="s">
        <v>36</v>
      </c>
      <c r="D18" s="91"/>
      <c r="G18"/>
      <c r="H18"/>
      <c r="I18"/>
    </row>
    <row r="19" spans="1:12" x14ac:dyDescent="0.2">
      <c r="A19" s="110"/>
      <c r="B19" s="139" t="s">
        <v>37</v>
      </c>
      <c r="C19" s="19" t="s">
        <v>38</v>
      </c>
      <c r="D19" s="91"/>
      <c r="G19"/>
      <c r="H19"/>
      <c r="I19"/>
    </row>
    <row r="20" spans="1:12" x14ac:dyDescent="0.2">
      <c r="A20" s="110"/>
      <c r="B20" s="140"/>
      <c r="C20" s="19" t="s">
        <v>39</v>
      </c>
      <c r="D20" s="91"/>
      <c r="G20"/>
      <c r="H20"/>
      <c r="I20"/>
      <c r="J20" s="63"/>
      <c r="K20" s="64"/>
      <c r="L20" s="64"/>
    </row>
    <row r="21" spans="1:12" x14ac:dyDescent="0.2">
      <c r="A21" s="111"/>
      <c r="B21" s="141"/>
      <c r="C21" s="19" t="s">
        <v>40</v>
      </c>
      <c r="D21" s="91"/>
      <c r="G21"/>
      <c r="H21"/>
      <c r="I21"/>
    </row>
    <row r="22" spans="1:12" x14ac:dyDescent="0.2">
      <c r="G22"/>
      <c r="H22"/>
      <c r="I22"/>
    </row>
    <row r="23" spans="1:12" x14ac:dyDescent="0.2">
      <c r="A23" s="109" t="s">
        <v>42</v>
      </c>
      <c r="B23" s="121" t="s">
        <v>203</v>
      </c>
      <c r="C23" s="122"/>
      <c r="D23" s="123"/>
    </row>
    <row r="24" spans="1:12" x14ac:dyDescent="0.2">
      <c r="A24" s="110"/>
      <c r="B24" s="124"/>
      <c r="C24" s="125"/>
      <c r="D24" s="126"/>
    </row>
    <row r="25" spans="1:12" x14ac:dyDescent="0.2">
      <c r="A25" s="110"/>
      <c r="B25" s="124"/>
      <c r="C25" s="125"/>
      <c r="D25" s="126"/>
    </row>
    <row r="26" spans="1:12" x14ac:dyDescent="0.2">
      <c r="A26" s="110"/>
      <c r="B26" s="124"/>
      <c r="C26" s="125"/>
      <c r="D26" s="126"/>
    </row>
    <row r="27" spans="1:12" x14ac:dyDescent="0.2">
      <c r="A27" s="110"/>
      <c r="B27" s="124"/>
      <c r="C27" s="125"/>
      <c r="D27" s="126"/>
    </row>
    <row r="28" spans="1:12" x14ac:dyDescent="0.2">
      <c r="A28" s="110"/>
      <c r="B28" s="124"/>
      <c r="C28" s="125"/>
      <c r="D28" s="126"/>
    </row>
    <row r="29" spans="1:12" x14ac:dyDescent="0.2">
      <c r="A29" s="110"/>
      <c r="B29" s="124"/>
      <c r="C29" s="125"/>
      <c r="D29" s="126"/>
    </row>
    <row r="30" spans="1:12" x14ac:dyDescent="0.2">
      <c r="A30" s="111"/>
      <c r="B30" s="127"/>
      <c r="C30" s="128"/>
      <c r="D30" s="129"/>
    </row>
    <row r="32" spans="1:12" ht="12.75" customHeight="1" x14ac:dyDescent="0.2">
      <c r="A32" s="109" t="s">
        <v>43</v>
      </c>
      <c r="B32" s="4" t="s">
        <v>44</v>
      </c>
      <c r="C32" s="3"/>
      <c r="D32" s="2"/>
    </row>
    <row r="33" spans="1:4" x14ac:dyDescent="0.2">
      <c r="A33" s="110"/>
      <c r="B33" s="19" t="s">
        <v>45</v>
      </c>
      <c r="C33" s="130" t="str">
        <f>+Erklärungsblatt!C40</f>
        <v>Herbert Peutz</v>
      </c>
      <c r="D33" s="131"/>
    </row>
    <row r="34" spans="1:4" x14ac:dyDescent="0.2">
      <c r="A34" s="110"/>
      <c r="B34" s="19" t="s">
        <v>39</v>
      </c>
      <c r="C34" s="130" t="str">
        <f>+Erklärungsblatt!C41</f>
        <v>+43 664 780 22 610</v>
      </c>
      <c r="D34" s="131"/>
    </row>
    <row r="35" spans="1:4" x14ac:dyDescent="0.2">
      <c r="A35" s="111"/>
      <c r="B35" s="19" t="s">
        <v>40</v>
      </c>
      <c r="C35" s="130" t="str">
        <f>+Erklärungsblatt!C42</f>
        <v>herbert.peutz@bbg.gv.at</v>
      </c>
      <c r="D35" s="131"/>
    </row>
    <row r="37" spans="1:4" ht="12.75" hidden="1" customHeight="1" x14ac:dyDescent="0.2">
      <c r="A37" s="109" t="s">
        <v>46</v>
      </c>
      <c r="B37" s="112"/>
      <c r="C37" s="113"/>
      <c r="D37" s="114"/>
    </row>
    <row r="38" spans="1:4" hidden="1" x14ac:dyDescent="0.2">
      <c r="A38" s="110"/>
      <c r="B38" s="115"/>
      <c r="C38" s="116"/>
      <c r="D38" s="117"/>
    </row>
    <row r="39" spans="1:4" hidden="1" x14ac:dyDescent="0.2">
      <c r="A39" s="110"/>
      <c r="B39" s="115"/>
      <c r="C39" s="116"/>
      <c r="D39" s="117"/>
    </row>
    <row r="40" spans="1:4" hidden="1" x14ac:dyDescent="0.2">
      <c r="A40" s="111"/>
      <c r="B40" s="118"/>
      <c r="C40" s="119"/>
      <c r="D40" s="120"/>
    </row>
  </sheetData>
  <sheetProtection algorithmName="SHA-512" hashValue="KEo9NMcogHn3wJ44R3FidhTx2+g6M2IdR40Xlsei6dxWQmSI8+acMUAZfI9g8O+SxvqVX8j3oLQTbrIcGiYSMQ==" saltValue="tKE84yNv3eMQ3c7xiYdbyQ==" spinCount="100000" sheet="1" objects="1" scenarios="1"/>
  <mergeCells count="20">
    <mergeCell ref="C11:D11"/>
    <mergeCell ref="A1:D2"/>
    <mergeCell ref="A5:D6"/>
    <mergeCell ref="C8:D8"/>
    <mergeCell ref="C9:D9"/>
    <mergeCell ref="C10:D10"/>
    <mergeCell ref="C12:D12"/>
    <mergeCell ref="C13:D13"/>
    <mergeCell ref="C14:D14"/>
    <mergeCell ref="A16:A21"/>
    <mergeCell ref="B16:B18"/>
    <mergeCell ref="B19:B21"/>
    <mergeCell ref="A37:A40"/>
    <mergeCell ref="B37:D40"/>
    <mergeCell ref="A23:A30"/>
    <mergeCell ref="B23:D30"/>
    <mergeCell ref="A32:A35"/>
    <mergeCell ref="C33:D33"/>
    <mergeCell ref="C34:D34"/>
    <mergeCell ref="C35:D35"/>
  </mergeCells>
  <dataValidations disablePrompts="1" count="1">
    <dataValidation type="list" allowBlank="1" showInputMessage="1" showErrorMessage="1" sqref="C8:D8" xr:uid="{4B3D469D-1EC8-4194-808D-01D79744AF57}">
      <formula1>"Folgeausschreibung,Neuverfahren"</formula1>
    </dataValidation>
  </dataValidations>
  <pageMargins left="0.98425196850393704" right="0.47244094488188981" top="1.5748031496062993" bottom="0.78740157480314965" header="0.39370078740157483" footer="0.31496062992125984"/>
  <pageSetup paperSize="9" orientation="portrait" r:id="rId1"/>
  <headerFooter scaleWithDoc="0">
    <oddHeader>&amp;R&amp;G</oddHeader>
    <oddFooter>&amp;R&amp;8 &amp;P von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A4" sqref="A4"/>
    </sheetView>
  </sheetViews>
  <sheetFormatPr baseColWidth="10" defaultColWidth="11.42578125" defaultRowHeight="12.75" x14ac:dyDescent="0.2"/>
  <cols>
    <col min="1" max="2" width="14.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13" ht="15" customHeight="1" x14ac:dyDescent="0.2">
      <c r="A1" s="142" t="str">
        <f>Anleitung!$A1</f>
        <v>BEDARFSERHEBUNG</v>
      </c>
      <c r="B1" s="142"/>
      <c r="C1" s="142"/>
      <c r="D1" s="142"/>
    </row>
    <row r="2" spans="1:13" ht="15" customHeight="1" x14ac:dyDescent="0.2">
      <c r="A2" s="142"/>
      <c r="B2" s="142"/>
      <c r="C2" s="142"/>
      <c r="D2" s="142"/>
    </row>
    <row r="3" spans="1:13" x14ac:dyDescent="0.2">
      <c r="A3" s="18" t="str">
        <f>Anleitung!$A3</f>
        <v>Medienbeobachtung</v>
      </c>
    </row>
    <row r="4" spans="1:13" customFormat="1" x14ac:dyDescent="0.2">
      <c r="A4" s="18" t="str">
        <f>Anleitung!$A4</f>
        <v>BBG GZ 5202.05478</v>
      </c>
      <c r="B4" s="17"/>
      <c r="C4" s="17"/>
      <c r="D4" s="17"/>
      <c r="E4" s="17"/>
    </row>
    <row r="5" spans="1:13" customFormat="1" ht="15" customHeight="1" x14ac:dyDescent="0.2">
      <c r="A5" s="143" t="s">
        <v>47</v>
      </c>
      <c r="B5" s="143"/>
      <c r="C5" s="143"/>
      <c r="D5" s="143"/>
      <c r="E5" s="7"/>
    </row>
    <row r="6" spans="1:13" customFormat="1" ht="15" customHeight="1" thickBot="1" x14ac:dyDescent="0.25">
      <c r="A6" s="143"/>
      <c r="B6" s="143"/>
      <c r="C6" s="143"/>
      <c r="D6" s="143"/>
      <c r="E6" s="1"/>
      <c r="F6" s="1"/>
    </row>
    <row r="7" spans="1:13" customFormat="1" ht="13.5" customHeight="1" thickTop="1" x14ac:dyDescent="0.2">
      <c r="A7" s="16"/>
      <c r="B7" s="7"/>
      <c r="C7" s="7"/>
      <c r="D7" s="7"/>
      <c r="E7" s="1"/>
      <c r="F7" s="1"/>
    </row>
    <row r="8" spans="1:13" customFormat="1" ht="13.5" customHeight="1" x14ac:dyDescent="0.2">
      <c r="A8" s="152" t="s">
        <v>48</v>
      </c>
      <c r="B8" s="153"/>
      <c r="C8" s="153"/>
      <c r="D8" s="153"/>
      <c r="E8" s="153"/>
      <c r="F8" s="153"/>
      <c r="G8" s="153"/>
      <c r="H8" s="153"/>
      <c r="I8" s="153"/>
      <c r="J8" s="153"/>
      <c r="K8" s="153"/>
      <c r="L8" s="154"/>
    </row>
    <row r="9" spans="1:13" customFormat="1" ht="13.5" customHeight="1" x14ac:dyDescent="0.2">
      <c r="A9" s="155"/>
      <c r="B9" s="156"/>
      <c r="C9" s="156"/>
      <c r="D9" s="156"/>
      <c r="E9" s="156"/>
      <c r="F9" s="156"/>
      <c r="G9" s="156"/>
      <c r="H9" s="156"/>
      <c r="I9" s="156"/>
      <c r="J9" s="156"/>
      <c r="K9" s="156"/>
      <c r="L9" s="157"/>
    </row>
    <row r="10" spans="1:13" customFormat="1" ht="13.5" customHeight="1" x14ac:dyDescent="0.2">
      <c r="A10" s="155"/>
      <c r="B10" s="156"/>
      <c r="C10" s="156"/>
      <c r="D10" s="156"/>
      <c r="E10" s="156"/>
      <c r="F10" s="156"/>
      <c r="G10" s="156"/>
      <c r="H10" s="156"/>
      <c r="I10" s="156"/>
      <c r="J10" s="156"/>
      <c r="K10" s="156"/>
      <c r="L10" s="157"/>
    </row>
    <row r="11" spans="1:13" customFormat="1" ht="13.5" customHeight="1" x14ac:dyDescent="0.2">
      <c r="A11" s="155"/>
      <c r="B11" s="156"/>
      <c r="C11" s="156"/>
      <c r="D11" s="156"/>
      <c r="E11" s="156"/>
      <c r="F11" s="156"/>
      <c r="G11" s="156"/>
      <c r="H11" s="156"/>
      <c r="I11" s="156"/>
      <c r="J11" s="156"/>
      <c r="K11" s="156"/>
      <c r="L11" s="157"/>
    </row>
    <row r="12" spans="1:13" customFormat="1" ht="13.5" customHeight="1" x14ac:dyDescent="0.2">
      <c r="A12" s="155"/>
      <c r="B12" s="156"/>
      <c r="C12" s="156"/>
      <c r="D12" s="156"/>
      <c r="E12" s="156"/>
      <c r="F12" s="156"/>
      <c r="G12" s="156"/>
      <c r="H12" s="156"/>
      <c r="I12" s="156"/>
      <c r="J12" s="156"/>
      <c r="K12" s="156"/>
      <c r="L12" s="157"/>
    </row>
    <row r="13" spans="1:13" customFormat="1" ht="14.25" customHeight="1" x14ac:dyDescent="0.2">
      <c r="A13" s="155"/>
      <c r="B13" s="156"/>
      <c r="C13" s="156"/>
      <c r="D13" s="156"/>
      <c r="E13" s="156"/>
      <c r="F13" s="156"/>
      <c r="G13" s="156"/>
      <c r="H13" s="156"/>
      <c r="I13" s="156"/>
      <c r="J13" s="156"/>
      <c r="K13" s="156"/>
      <c r="L13" s="157"/>
    </row>
    <row r="14" spans="1:13" customFormat="1" ht="12.75" customHeight="1" x14ac:dyDescent="0.2">
      <c r="A14" s="155"/>
      <c r="B14" s="156"/>
      <c r="C14" s="156"/>
      <c r="D14" s="156"/>
      <c r="E14" s="156"/>
      <c r="F14" s="156"/>
      <c r="G14" s="156"/>
      <c r="H14" s="156"/>
      <c r="I14" s="156"/>
      <c r="J14" s="156"/>
      <c r="K14" s="156"/>
      <c r="L14" s="157"/>
    </row>
    <row r="15" spans="1:13" x14ac:dyDescent="0.2">
      <c r="A15" s="155"/>
      <c r="B15" s="156"/>
      <c r="C15" s="156"/>
      <c r="D15" s="156"/>
      <c r="E15" s="156"/>
      <c r="F15" s="156"/>
      <c r="G15" s="156"/>
      <c r="H15" s="156"/>
      <c r="I15" s="156"/>
      <c r="J15" s="156"/>
      <c r="K15" s="156"/>
      <c r="L15" s="157"/>
      <c r="M15"/>
    </row>
    <row r="16" spans="1:13" x14ac:dyDescent="0.2">
      <c r="A16" s="155"/>
      <c r="B16" s="156"/>
      <c r="C16" s="156"/>
      <c r="D16" s="156"/>
      <c r="E16" s="156"/>
      <c r="F16" s="156"/>
      <c r="G16" s="156"/>
      <c r="H16" s="156"/>
      <c r="I16" s="156"/>
      <c r="J16" s="156"/>
      <c r="K16" s="156"/>
      <c r="L16" s="157"/>
      <c r="M16"/>
    </row>
    <row r="17" spans="1:13" x14ac:dyDescent="0.2">
      <c r="A17" s="155"/>
      <c r="B17" s="156"/>
      <c r="C17" s="156"/>
      <c r="D17" s="156"/>
      <c r="E17" s="156"/>
      <c r="F17" s="156"/>
      <c r="G17" s="156"/>
      <c r="H17" s="156"/>
      <c r="I17" s="156"/>
      <c r="J17" s="156"/>
      <c r="K17" s="156"/>
      <c r="L17" s="157"/>
      <c r="M17"/>
    </row>
    <row r="18" spans="1:13" x14ac:dyDescent="0.2">
      <c r="A18" s="155"/>
      <c r="B18" s="156"/>
      <c r="C18" s="156"/>
      <c r="D18" s="156"/>
      <c r="E18" s="156"/>
      <c r="F18" s="156"/>
      <c r="G18" s="156"/>
      <c r="H18" s="156"/>
      <c r="I18" s="156"/>
      <c r="J18" s="156"/>
      <c r="K18" s="156"/>
      <c r="L18" s="157"/>
      <c r="M18"/>
    </row>
    <row r="19" spans="1:13" x14ac:dyDescent="0.2">
      <c r="A19" s="155"/>
      <c r="B19" s="156"/>
      <c r="C19" s="156"/>
      <c r="D19" s="156"/>
      <c r="E19" s="156"/>
      <c r="F19" s="156"/>
      <c r="G19" s="156"/>
      <c r="H19" s="156"/>
      <c r="I19" s="156"/>
      <c r="J19" s="156"/>
      <c r="K19" s="156"/>
      <c r="L19" s="157"/>
      <c r="M19"/>
    </row>
    <row r="20" spans="1:13" ht="12.75" customHeight="1" x14ac:dyDescent="0.2">
      <c r="A20" s="155"/>
      <c r="B20" s="156"/>
      <c r="C20" s="156"/>
      <c r="D20" s="156"/>
      <c r="E20" s="156"/>
      <c r="F20" s="156"/>
      <c r="G20" s="156"/>
      <c r="H20" s="156"/>
      <c r="I20" s="156"/>
      <c r="J20" s="156"/>
      <c r="K20" s="156"/>
      <c r="L20" s="157"/>
      <c r="M20"/>
    </row>
    <row r="21" spans="1:13" x14ac:dyDescent="0.2">
      <c r="A21" s="155"/>
      <c r="B21" s="156"/>
      <c r="C21" s="156"/>
      <c r="D21" s="156"/>
      <c r="E21" s="156"/>
      <c r="F21" s="156"/>
      <c r="G21" s="156"/>
      <c r="H21" s="156"/>
      <c r="I21" s="156"/>
      <c r="J21" s="156"/>
      <c r="K21" s="156"/>
      <c r="L21" s="157"/>
      <c r="M21"/>
    </row>
    <row r="22" spans="1:13" x14ac:dyDescent="0.2">
      <c r="A22" s="155"/>
      <c r="B22" s="156"/>
      <c r="C22" s="156"/>
      <c r="D22" s="156"/>
      <c r="E22" s="156"/>
      <c r="F22" s="156"/>
      <c r="G22" s="156"/>
      <c r="H22" s="156"/>
      <c r="I22" s="156"/>
      <c r="J22" s="156"/>
      <c r="K22" s="156"/>
      <c r="L22" s="157"/>
      <c r="M22"/>
    </row>
    <row r="23" spans="1:13" x14ac:dyDescent="0.2">
      <c r="A23" s="155"/>
      <c r="B23" s="156"/>
      <c r="C23" s="156"/>
      <c r="D23" s="156"/>
      <c r="E23" s="156"/>
      <c r="F23" s="156"/>
      <c r="G23" s="156"/>
      <c r="H23" s="156"/>
      <c r="I23" s="156"/>
      <c r="J23" s="156"/>
      <c r="K23" s="156"/>
      <c r="L23" s="157"/>
      <c r="M23"/>
    </row>
    <row r="24" spans="1:13" x14ac:dyDescent="0.2">
      <c r="A24" s="155"/>
      <c r="B24" s="156"/>
      <c r="C24" s="156"/>
      <c r="D24" s="156"/>
      <c r="E24" s="156"/>
      <c r="F24" s="156"/>
      <c r="G24" s="156"/>
      <c r="H24" s="156"/>
      <c r="I24" s="156"/>
      <c r="J24" s="156"/>
      <c r="K24" s="156"/>
      <c r="L24" s="157"/>
      <c r="M24"/>
    </row>
    <row r="25" spans="1:13" x14ac:dyDescent="0.2">
      <c r="A25" s="155"/>
      <c r="B25" s="156"/>
      <c r="C25" s="156"/>
      <c r="D25" s="156"/>
      <c r="E25" s="156"/>
      <c r="F25" s="156"/>
      <c r="G25" s="156"/>
      <c r="H25" s="156"/>
      <c r="I25" s="156"/>
      <c r="J25" s="156"/>
      <c r="K25" s="156"/>
      <c r="L25" s="157"/>
      <c r="M25"/>
    </row>
    <row r="26" spans="1:13" x14ac:dyDescent="0.2">
      <c r="A26" s="155"/>
      <c r="B26" s="156"/>
      <c r="C26" s="156"/>
      <c r="D26" s="156"/>
      <c r="E26" s="156"/>
      <c r="F26" s="156"/>
      <c r="G26" s="156"/>
      <c r="H26" s="156"/>
      <c r="I26" s="156"/>
      <c r="J26" s="156"/>
      <c r="K26" s="156"/>
      <c r="L26" s="157"/>
      <c r="M26"/>
    </row>
    <row r="27" spans="1:13" ht="12.75" customHeight="1" x14ac:dyDescent="0.2">
      <c r="A27" s="155"/>
      <c r="B27" s="156"/>
      <c r="C27" s="156"/>
      <c r="D27" s="156"/>
      <c r="E27" s="156"/>
      <c r="F27" s="156"/>
      <c r="G27" s="156"/>
      <c r="H27" s="156"/>
      <c r="I27" s="156"/>
      <c r="J27" s="156"/>
      <c r="K27" s="156"/>
      <c r="L27" s="157"/>
      <c r="M27"/>
    </row>
    <row r="28" spans="1:13" x14ac:dyDescent="0.2">
      <c r="A28" s="155"/>
      <c r="B28" s="156"/>
      <c r="C28" s="156"/>
      <c r="D28" s="156"/>
      <c r="E28" s="156"/>
      <c r="F28" s="156"/>
      <c r="G28" s="156"/>
      <c r="H28" s="156"/>
      <c r="I28" s="156"/>
      <c r="J28" s="156"/>
      <c r="K28" s="156"/>
      <c r="L28" s="157"/>
      <c r="M28"/>
    </row>
    <row r="29" spans="1:13" x14ac:dyDescent="0.2">
      <c r="A29" s="155"/>
      <c r="B29" s="156"/>
      <c r="C29" s="156"/>
      <c r="D29" s="156"/>
      <c r="E29" s="156"/>
      <c r="F29" s="156"/>
      <c r="G29" s="156"/>
      <c r="H29" s="156"/>
      <c r="I29" s="156"/>
      <c r="J29" s="156"/>
      <c r="K29" s="156"/>
      <c r="L29" s="157"/>
      <c r="M29"/>
    </row>
    <row r="30" spans="1:13" x14ac:dyDescent="0.2">
      <c r="A30" s="155"/>
      <c r="B30" s="156"/>
      <c r="C30" s="156"/>
      <c r="D30" s="156"/>
      <c r="E30" s="156"/>
      <c r="F30" s="156"/>
      <c r="G30" s="156"/>
      <c r="H30" s="156"/>
      <c r="I30" s="156"/>
      <c r="J30" s="156"/>
      <c r="K30" s="156"/>
      <c r="L30" s="157"/>
      <c r="M30"/>
    </row>
    <row r="31" spans="1:13" x14ac:dyDescent="0.2">
      <c r="A31" s="155"/>
      <c r="B31" s="156"/>
      <c r="C31" s="156"/>
      <c r="D31" s="156"/>
      <c r="E31" s="156"/>
      <c r="F31" s="156"/>
      <c r="G31" s="156"/>
      <c r="H31" s="156"/>
      <c r="I31" s="156"/>
      <c r="J31" s="156"/>
      <c r="K31" s="156"/>
      <c r="L31" s="157"/>
      <c r="M31"/>
    </row>
    <row r="32" spans="1:13" x14ac:dyDescent="0.2">
      <c r="A32" s="155"/>
      <c r="B32" s="156"/>
      <c r="C32" s="156"/>
      <c r="D32" s="156"/>
      <c r="E32" s="156"/>
      <c r="F32" s="156"/>
      <c r="G32" s="156"/>
      <c r="H32" s="156"/>
      <c r="I32" s="156"/>
      <c r="J32" s="156"/>
      <c r="K32" s="156"/>
      <c r="L32" s="157"/>
      <c r="M32"/>
    </row>
    <row r="33" spans="1:13" x14ac:dyDescent="0.2">
      <c r="A33" s="155"/>
      <c r="B33" s="156"/>
      <c r="C33" s="156"/>
      <c r="D33" s="156"/>
      <c r="E33" s="156"/>
      <c r="F33" s="156"/>
      <c r="G33" s="156"/>
      <c r="H33" s="156"/>
      <c r="I33" s="156"/>
      <c r="J33" s="156"/>
      <c r="K33" s="156"/>
      <c r="L33" s="157"/>
      <c r="M33"/>
    </row>
    <row r="34" spans="1:13" x14ac:dyDescent="0.2">
      <c r="A34" s="155"/>
      <c r="B34" s="156"/>
      <c r="C34" s="156"/>
      <c r="D34" s="156"/>
      <c r="E34" s="156"/>
      <c r="F34" s="156"/>
      <c r="G34" s="156"/>
      <c r="H34" s="156"/>
      <c r="I34" s="156"/>
      <c r="J34" s="156"/>
      <c r="K34" s="156"/>
      <c r="L34" s="157"/>
      <c r="M34"/>
    </row>
    <row r="35" spans="1:13" x14ac:dyDescent="0.2">
      <c r="A35" s="155"/>
      <c r="B35" s="156"/>
      <c r="C35" s="156"/>
      <c r="D35" s="156"/>
      <c r="E35" s="156"/>
      <c r="F35" s="156"/>
      <c r="G35" s="156"/>
      <c r="H35" s="156"/>
      <c r="I35" s="156"/>
      <c r="J35" s="156"/>
      <c r="K35" s="156"/>
      <c r="L35" s="157"/>
      <c r="M35"/>
    </row>
    <row r="36" spans="1:13" x14ac:dyDescent="0.2">
      <c r="A36" s="155"/>
      <c r="B36" s="156"/>
      <c r="C36" s="156"/>
      <c r="D36" s="156"/>
      <c r="E36" s="156"/>
      <c r="F36" s="156"/>
      <c r="G36" s="156"/>
      <c r="H36" s="156"/>
      <c r="I36" s="156"/>
      <c r="J36" s="156"/>
      <c r="K36" s="156"/>
      <c r="L36" s="157"/>
      <c r="M36"/>
    </row>
    <row r="37" spans="1:13" x14ac:dyDescent="0.2">
      <c r="A37" s="155"/>
      <c r="B37" s="156"/>
      <c r="C37" s="156"/>
      <c r="D37" s="156"/>
      <c r="E37" s="156"/>
      <c r="F37" s="156"/>
      <c r="G37" s="156"/>
      <c r="H37" s="156"/>
      <c r="I37" s="156"/>
      <c r="J37" s="156"/>
      <c r="K37" s="156"/>
      <c r="L37" s="157"/>
      <c r="M37"/>
    </row>
    <row r="38" spans="1:13" x14ac:dyDescent="0.2">
      <c r="A38" s="155"/>
      <c r="B38" s="156"/>
      <c r="C38" s="156"/>
      <c r="D38" s="156"/>
      <c r="E38" s="156"/>
      <c r="F38" s="156"/>
      <c r="G38" s="156"/>
      <c r="H38" s="156"/>
      <c r="I38" s="156"/>
      <c r="J38" s="156"/>
      <c r="K38" s="156"/>
      <c r="L38" s="157"/>
      <c r="M38"/>
    </row>
    <row r="39" spans="1:13" x14ac:dyDescent="0.2">
      <c r="A39" s="155"/>
      <c r="B39" s="156"/>
      <c r="C39" s="156"/>
      <c r="D39" s="156"/>
      <c r="E39" s="156"/>
      <c r="F39" s="156"/>
      <c r="G39" s="156"/>
      <c r="H39" s="156"/>
      <c r="I39" s="156"/>
      <c r="J39" s="156"/>
      <c r="K39" s="156"/>
      <c r="L39" s="157"/>
      <c r="M39"/>
    </row>
    <row r="40" spans="1:13" x14ac:dyDescent="0.2">
      <c r="A40" s="158"/>
      <c r="B40" s="159"/>
      <c r="C40" s="159"/>
      <c r="D40" s="159"/>
      <c r="E40" s="159"/>
      <c r="F40" s="159"/>
      <c r="G40" s="159"/>
      <c r="H40" s="159"/>
      <c r="I40" s="159"/>
      <c r="J40" s="159"/>
      <c r="K40" s="159"/>
      <c r="L40" s="160"/>
      <c r="M40"/>
    </row>
  </sheetData>
  <sheetProtection algorithmName="SHA-512" hashValue="CW95x+W0T5303Fhgj9maBUOocZgVtVDrJBsm9ulpyTV99cCPP4VC17p657biE09rRgwqaiW6lNSMv028f9I0jA==" saltValue="xZPEXiqkdA7uYuNiww65ug==" spinCount="100000" sheet="1" objects="1" scenarios="1"/>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L92"/>
  <sheetViews>
    <sheetView showGridLines="0" zoomScaleNormal="100" zoomScalePageLayoutView="130" workbookViewId="0">
      <selection activeCell="A3" sqref="A3"/>
    </sheetView>
  </sheetViews>
  <sheetFormatPr baseColWidth="10" defaultColWidth="11.42578125" defaultRowHeight="12.75" x14ac:dyDescent="0.2"/>
  <cols>
    <col min="1" max="1" width="50.7109375" style="68" customWidth="1"/>
    <col min="2" max="2" width="36.5703125" style="68" customWidth="1"/>
    <col min="3" max="3" width="36.5703125" style="101" customWidth="1"/>
    <col min="4" max="6" width="36.5703125" style="68" customWidth="1"/>
    <col min="7" max="7" width="33.5703125" style="68" customWidth="1"/>
    <col min="8" max="16384" width="11.42578125" style="68"/>
  </cols>
  <sheetData>
    <row r="1" spans="1:8" ht="15" customHeight="1" x14ac:dyDescent="0.2">
      <c r="A1" s="161" t="s">
        <v>0</v>
      </c>
      <c r="B1" s="161"/>
      <c r="C1" s="161"/>
      <c r="D1" s="161"/>
    </row>
    <row r="2" spans="1:8" ht="15" customHeight="1" x14ac:dyDescent="0.2">
      <c r="A2" s="161"/>
      <c r="B2" s="161"/>
      <c r="C2" s="161"/>
      <c r="D2" s="161"/>
    </row>
    <row r="3" spans="1:8" x14ac:dyDescent="0.2">
      <c r="A3" s="69" t="str">
        <f>Anleitung!$A3</f>
        <v>Medienbeobachtung</v>
      </c>
      <c r="D3" s="70" t="s">
        <v>34</v>
      </c>
      <c r="E3" s="165" t="str">
        <f>IF(+Erklärungsblatt_Bund!D16&lt;&gt;"",+Erklärungsblatt_Bund!D16,"")</f>
        <v/>
      </c>
      <c r="F3" s="166"/>
      <c r="H3" s="71" t="s">
        <v>140</v>
      </c>
    </row>
    <row r="4" spans="1:8" s="73" customFormat="1" x14ac:dyDescent="0.2">
      <c r="A4" s="69" t="str">
        <f>Anleitung!$A4</f>
        <v>BBG GZ 5202.05478</v>
      </c>
      <c r="B4" s="72"/>
      <c r="C4" s="72"/>
      <c r="D4" s="70" t="s">
        <v>35</v>
      </c>
      <c r="E4" s="165" t="str">
        <f>IF(+Erklärungsblatt_Bund!D17&lt;&gt;"",+Erklärungsblatt_Bund!D17,"")</f>
        <v/>
      </c>
      <c r="F4" s="166"/>
      <c r="H4" s="74" t="s">
        <v>141</v>
      </c>
    </row>
    <row r="5" spans="1:8" s="73" customFormat="1" x14ac:dyDescent="0.2">
      <c r="A5" s="69"/>
      <c r="B5" s="72"/>
      <c r="C5" s="72"/>
      <c r="D5" s="75" t="s">
        <v>36</v>
      </c>
      <c r="E5" s="165" t="str">
        <f>IF(+Erklärungsblatt_Bund!D18&lt;&gt;"",+Erklärungsblatt_Bund!D18,"")</f>
        <v/>
      </c>
      <c r="F5" s="166"/>
      <c r="H5" s="74" t="s">
        <v>142</v>
      </c>
    </row>
    <row r="6" spans="1:8" s="73" customFormat="1" ht="15" customHeight="1" x14ac:dyDescent="0.2">
      <c r="A6" s="76" t="s">
        <v>50</v>
      </c>
      <c r="B6" s="76"/>
      <c r="C6" s="102"/>
      <c r="D6" s="75" t="s">
        <v>49</v>
      </c>
      <c r="E6" s="165" t="str">
        <f>IF(+Erklärungsblatt_Bund!D19&lt;&gt;"",+Erklärungsblatt_Bund!D19,"")</f>
        <v/>
      </c>
      <c r="F6" s="166"/>
    </row>
    <row r="7" spans="1:8" s="73" customFormat="1" ht="15" customHeight="1" thickBot="1" x14ac:dyDescent="0.25">
      <c r="A7" s="76"/>
      <c r="B7" s="76"/>
      <c r="C7" s="102"/>
      <c r="D7" s="75" t="s">
        <v>51</v>
      </c>
      <c r="E7" s="165" t="str">
        <f>IF(+Erklärungsblatt_Bund!D20&lt;&gt;"",+Erklärungsblatt_Bund!D20,"")</f>
        <v/>
      </c>
      <c r="F7" s="166"/>
    </row>
    <row r="8" spans="1:8" ht="13.5" customHeight="1" thickTop="1" x14ac:dyDescent="0.2">
      <c r="A8" s="77"/>
      <c r="B8" s="73"/>
      <c r="C8" s="103"/>
      <c r="D8" s="70" t="s">
        <v>52</v>
      </c>
      <c r="E8" s="165" t="str">
        <f>IF(+Erklärungsblatt_Bund!D21&lt;&gt;"",+Erklärungsblatt_Bund!D21,"")</f>
        <v/>
      </c>
      <c r="F8" s="166"/>
    </row>
    <row r="9" spans="1:8" s="73" customFormat="1" ht="13.5" customHeight="1" x14ac:dyDescent="0.2">
      <c r="A9" s="78" t="s">
        <v>53</v>
      </c>
      <c r="B9" s="79"/>
      <c r="C9" s="79"/>
      <c r="D9" s="79"/>
      <c r="E9" s="68"/>
      <c r="F9" s="68"/>
    </row>
    <row r="10" spans="1:8" s="73" customFormat="1" ht="13.5" customHeight="1" x14ac:dyDescent="0.2">
      <c r="A10" s="79"/>
      <c r="B10" s="79"/>
      <c r="C10" s="79"/>
      <c r="D10" s="79"/>
      <c r="E10" s="68"/>
      <c r="F10" s="68"/>
    </row>
    <row r="11" spans="1:8" ht="12.75" customHeight="1" x14ac:dyDescent="0.2"/>
    <row r="12" spans="1:8" ht="12.75" customHeight="1" x14ac:dyDescent="0.2">
      <c r="A12" s="167" t="s">
        <v>123</v>
      </c>
      <c r="B12" s="167"/>
      <c r="C12" s="167"/>
      <c r="D12" s="167"/>
    </row>
    <row r="13" spans="1:8" ht="13.5" thickBot="1" x14ac:dyDescent="0.25">
      <c r="A13" s="167" t="s">
        <v>120</v>
      </c>
      <c r="B13" s="167"/>
      <c r="C13" s="167"/>
      <c r="D13" s="167"/>
      <c r="E13" s="73"/>
      <c r="F13" s="73"/>
    </row>
    <row r="14" spans="1:8" ht="12" customHeight="1" thickTop="1" x14ac:dyDescent="0.2">
      <c r="A14" s="80" t="s">
        <v>121</v>
      </c>
      <c r="B14" s="76"/>
      <c r="C14" s="102"/>
      <c r="D14" s="76"/>
      <c r="E14" s="73"/>
      <c r="F14" s="73"/>
    </row>
    <row r="15" spans="1:8" ht="26.45" customHeight="1" x14ac:dyDescent="0.2">
      <c r="A15" s="100" t="s">
        <v>209</v>
      </c>
      <c r="B15" s="76"/>
      <c r="C15" s="102"/>
      <c r="D15" s="76"/>
      <c r="E15" s="73"/>
      <c r="F15" s="73"/>
    </row>
    <row r="16" spans="1:8" ht="12" customHeight="1" x14ac:dyDescent="0.2">
      <c r="A16" s="81" t="s">
        <v>122</v>
      </c>
      <c r="B16" s="73"/>
      <c r="C16" s="103"/>
      <c r="D16" s="73"/>
      <c r="E16" s="73"/>
      <c r="F16" s="73"/>
    </row>
    <row r="17" spans="1:6" ht="12" hidden="1" customHeight="1" x14ac:dyDescent="0.2">
      <c r="A17" s="78"/>
      <c r="B17" s="73"/>
      <c r="C17" s="103"/>
      <c r="D17" s="73"/>
      <c r="E17" s="73"/>
      <c r="F17" s="73"/>
    </row>
    <row r="18" spans="1:6" hidden="1" x14ac:dyDescent="0.2"/>
    <row r="19" spans="1:6" ht="13.5" thickBot="1" x14ac:dyDescent="0.25"/>
    <row r="20" spans="1:6" x14ac:dyDescent="0.2">
      <c r="A20" s="82" t="s">
        <v>126</v>
      </c>
      <c r="B20" s="83">
        <v>2027</v>
      </c>
      <c r="C20" s="104">
        <v>2028</v>
      </c>
      <c r="D20" s="83">
        <v>2029</v>
      </c>
      <c r="E20" s="83">
        <v>2030</v>
      </c>
      <c r="F20" s="84" t="s">
        <v>124</v>
      </c>
    </row>
    <row r="21" spans="1:6" ht="30" customHeight="1" thickBot="1" x14ac:dyDescent="0.25">
      <c r="A21" s="85" t="s">
        <v>125</v>
      </c>
      <c r="B21" s="92"/>
      <c r="C21" s="105"/>
      <c r="D21" s="92"/>
      <c r="E21" s="92"/>
      <c r="F21" s="93">
        <f>SUM(B21:E21)</f>
        <v>0</v>
      </c>
    </row>
    <row r="24" spans="1:6" x14ac:dyDescent="0.2">
      <c r="A24" s="167" t="s">
        <v>188</v>
      </c>
      <c r="B24" s="167"/>
      <c r="C24" s="167"/>
      <c r="D24" s="167"/>
    </row>
    <row r="25" spans="1:6" ht="13.5" thickBot="1" x14ac:dyDescent="0.25">
      <c r="A25" s="167" t="s">
        <v>120</v>
      </c>
      <c r="B25" s="167"/>
      <c r="C25" s="167"/>
      <c r="D25" s="167"/>
    </row>
    <row r="26" spans="1:6" ht="13.5" thickTop="1" x14ac:dyDescent="0.2">
      <c r="A26" s="80" t="s">
        <v>138</v>
      </c>
      <c r="D26" s="80" t="s">
        <v>219</v>
      </c>
    </row>
    <row r="27" spans="1:6" x14ac:dyDescent="0.2">
      <c r="A27" s="81"/>
    </row>
    <row r="28" spans="1:6" ht="19.899999999999999" customHeight="1" x14ac:dyDescent="0.2">
      <c r="A28" s="96" t="s">
        <v>126</v>
      </c>
      <c r="B28" s="86" t="s">
        <v>137</v>
      </c>
      <c r="D28" s="108" t="s">
        <v>186</v>
      </c>
      <c r="E28" s="108" t="s">
        <v>187</v>
      </c>
    </row>
    <row r="29" spans="1:6" s="87" customFormat="1" ht="24.6" customHeight="1" x14ac:dyDescent="0.2">
      <c r="A29" s="97" t="s">
        <v>185</v>
      </c>
      <c r="B29" s="90" t="s">
        <v>140</v>
      </c>
      <c r="C29" s="101"/>
      <c r="D29" s="98" t="s">
        <v>140</v>
      </c>
      <c r="E29" s="98" t="s">
        <v>140</v>
      </c>
      <c r="F29" s="68"/>
    </row>
    <row r="30" spans="1:6" s="87" customFormat="1" ht="28.15" customHeight="1" x14ac:dyDescent="0.2">
      <c r="A30" s="171" t="s">
        <v>128</v>
      </c>
      <c r="B30" s="186" t="s">
        <v>140</v>
      </c>
      <c r="C30" s="101"/>
      <c r="D30" s="108" t="s">
        <v>183</v>
      </c>
      <c r="E30" s="108" t="s">
        <v>184</v>
      </c>
      <c r="F30" s="108" t="s">
        <v>195</v>
      </c>
    </row>
    <row r="31" spans="1:6" s="87" customFormat="1" ht="30" customHeight="1" x14ac:dyDescent="0.2">
      <c r="A31" s="172"/>
      <c r="B31" s="172"/>
      <c r="C31" s="101"/>
      <c r="D31" s="98" t="s">
        <v>140</v>
      </c>
      <c r="E31" s="98" t="s">
        <v>140</v>
      </c>
      <c r="F31" s="90" t="s">
        <v>140</v>
      </c>
    </row>
    <row r="32" spans="1:6" s="87" customFormat="1" ht="32.450000000000003" customHeight="1" x14ac:dyDescent="0.2">
      <c r="A32" s="97" t="s">
        <v>127</v>
      </c>
      <c r="B32" s="90" t="s">
        <v>140</v>
      </c>
      <c r="C32" s="106" t="s">
        <v>143</v>
      </c>
      <c r="D32" s="162"/>
      <c r="E32" s="163"/>
      <c r="F32" s="164"/>
    </row>
    <row r="33" spans="1:6" s="87" customFormat="1" ht="32.450000000000003" customHeight="1" x14ac:dyDescent="0.2">
      <c r="A33" s="97" t="s">
        <v>129</v>
      </c>
      <c r="B33" s="90" t="s">
        <v>140</v>
      </c>
      <c r="C33" s="106" t="s">
        <v>143</v>
      </c>
      <c r="D33" s="162"/>
      <c r="E33" s="163"/>
      <c r="F33" s="164"/>
    </row>
    <row r="34" spans="1:6" s="87" customFormat="1" ht="32.450000000000003" customHeight="1" x14ac:dyDescent="0.2">
      <c r="A34" s="97" t="s">
        <v>130</v>
      </c>
      <c r="B34" s="98" t="s">
        <v>140</v>
      </c>
      <c r="C34" s="107" t="s">
        <v>200</v>
      </c>
      <c r="D34" s="168"/>
      <c r="E34" s="169"/>
      <c r="F34" s="170"/>
    </row>
    <row r="35" spans="1:6" s="87" customFormat="1" ht="32.450000000000003" customHeight="1" x14ac:dyDescent="0.2">
      <c r="A35" s="97" t="s">
        <v>131</v>
      </c>
      <c r="B35" s="90" t="s">
        <v>140</v>
      </c>
      <c r="C35" s="107" t="s">
        <v>200</v>
      </c>
      <c r="D35" s="162"/>
      <c r="E35" s="163"/>
      <c r="F35" s="164"/>
    </row>
    <row r="36" spans="1:6" s="87" customFormat="1" ht="32.450000000000003" customHeight="1" x14ac:dyDescent="0.2">
      <c r="A36" s="97" t="s">
        <v>198</v>
      </c>
      <c r="B36" s="90" t="s">
        <v>140</v>
      </c>
      <c r="C36" s="107" t="s">
        <v>207</v>
      </c>
      <c r="D36" s="162"/>
      <c r="E36" s="163"/>
      <c r="F36" s="164"/>
    </row>
    <row r="37" spans="1:6" s="87" customFormat="1" ht="32.450000000000003" customHeight="1" x14ac:dyDescent="0.2">
      <c r="A37" s="97" t="s">
        <v>199</v>
      </c>
      <c r="B37" s="90" t="s">
        <v>140</v>
      </c>
      <c r="C37" s="107" t="s">
        <v>207</v>
      </c>
      <c r="D37" s="162"/>
      <c r="E37" s="163"/>
      <c r="F37" s="164"/>
    </row>
    <row r="38" spans="1:6" s="87" customFormat="1" ht="32.450000000000003" customHeight="1" x14ac:dyDescent="0.2">
      <c r="A38" s="97" t="s">
        <v>208</v>
      </c>
      <c r="B38" s="90" t="s">
        <v>140</v>
      </c>
      <c r="C38" s="107" t="s">
        <v>207</v>
      </c>
      <c r="D38" s="162"/>
      <c r="E38" s="163"/>
      <c r="F38" s="164"/>
    </row>
    <row r="39" spans="1:6" s="87" customFormat="1" ht="32.450000000000003" customHeight="1" x14ac:dyDescent="0.2">
      <c r="A39" s="97" t="s">
        <v>132</v>
      </c>
      <c r="B39" s="90" t="s">
        <v>140</v>
      </c>
      <c r="C39" s="106"/>
      <c r="D39" s="95"/>
      <c r="E39" s="95"/>
      <c r="F39" s="95"/>
    </row>
    <row r="40" spans="1:6" s="87" customFormat="1" ht="32.450000000000003" customHeight="1" x14ac:dyDescent="0.2">
      <c r="A40" s="97" t="s">
        <v>133</v>
      </c>
      <c r="B40" s="90" t="s">
        <v>140</v>
      </c>
      <c r="C40" s="107" t="s">
        <v>145</v>
      </c>
      <c r="D40" s="162"/>
      <c r="E40" s="163"/>
      <c r="F40" s="164"/>
    </row>
    <row r="41" spans="1:6" s="87" customFormat="1" ht="32.450000000000003" customHeight="1" x14ac:dyDescent="0.2">
      <c r="A41" s="97" t="s">
        <v>134</v>
      </c>
      <c r="B41" s="90" t="s">
        <v>140</v>
      </c>
      <c r="C41" s="107" t="s">
        <v>145</v>
      </c>
      <c r="D41" s="162"/>
      <c r="E41" s="163"/>
      <c r="F41" s="164"/>
    </row>
    <row r="42" spans="1:6" s="87" customFormat="1" ht="32.450000000000003" customHeight="1" x14ac:dyDescent="0.2">
      <c r="A42" s="97" t="s">
        <v>135</v>
      </c>
      <c r="B42" s="90" t="s">
        <v>140</v>
      </c>
      <c r="C42" s="107" t="s">
        <v>145</v>
      </c>
      <c r="D42" s="162"/>
      <c r="E42" s="163"/>
      <c r="F42" s="164"/>
    </row>
    <row r="43" spans="1:6" s="87" customFormat="1" ht="32.450000000000003" customHeight="1" x14ac:dyDescent="0.2">
      <c r="A43" s="97" t="s">
        <v>136</v>
      </c>
      <c r="B43" s="90" t="s">
        <v>140</v>
      </c>
      <c r="C43" s="95"/>
    </row>
    <row r="44" spans="1:6" s="87" customFormat="1" ht="32.450000000000003" customHeight="1" x14ac:dyDescent="0.2">
      <c r="A44" s="97" t="s">
        <v>181</v>
      </c>
      <c r="B44" s="90" t="s">
        <v>140</v>
      </c>
      <c r="C44" s="106"/>
    </row>
    <row r="47" spans="1:6" x14ac:dyDescent="0.2">
      <c r="A47" s="167" t="s">
        <v>146</v>
      </c>
      <c r="B47" s="167"/>
      <c r="C47" s="167"/>
      <c r="D47" s="167"/>
    </row>
    <row r="48" spans="1:6" ht="13.5" thickBot="1" x14ac:dyDescent="0.25">
      <c r="A48" s="167" t="s">
        <v>120</v>
      </c>
      <c r="B48" s="167"/>
      <c r="C48" s="167"/>
      <c r="D48" s="167"/>
    </row>
    <row r="49" spans="1:12" ht="13.5" thickTop="1" x14ac:dyDescent="0.2">
      <c r="A49" s="80" t="s">
        <v>147</v>
      </c>
      <c r="B49" s="80"/>
      <c r="D49" s="80" t="s">
        <v>219</v>
      </c>
    </row>
    <row r="50" spans="1:12" x14ac:dyDescent="0.2">
      <c r="A50" s="81"/>
    </row>
    <row r="51" spans="1:12" x14ac:dyDescent="0.2">
      <c r="A51" s="96" t="s">
        <v>126</v>
      </c>
      <c r="B51" s="86" t="s">
        <v>137</v>
      </c>
    </row>
    <row r="52" spans="1:12" ht="21.6" customHeight="1" x14ac:dyDescent="0.2">
      <c r="A52" s="97" t="s">
        <v>197</v>
      </c>
      <c r="B52" s="90" t="s">
        <v>140</v>
      </c>
    </row>
    <row r="53" spans="1:12" ht="20.100000000000001" customHeight="1" x14ac:dyDescent="0.2">
      <c r="A53" s="97" t="s">
        <v>148</v>
      </c>
      <c r="B53" s="90" t="s">
        <v>140</v>
      </c>
      <c r="J53" s="88"/>
      <c r="K53" s="88"/>
      <c r="L53" s="88"/>
    </row>
    <row r="54" spans="1:12" ht="30.6" customHeight="1" x14ac:dyDescent="0.2">
      <c r="A54" s="97" t="s">
        <v>149</v>
      </c>
      <c r="B54" s="90" t="s">
        <v>140</v>
      </c>
      <c r="J54" s="88"/>
      <c r="K54" s="88"/>
      <c r="L54" s="88"/>
    </row>
    <row r="55" spans="1:12" ht="20.100000000000001" customHeight="1" x14ac:dyDescent="0.2">
      <c r="A55" s="97" t="s">
        <v>196</v>
      </c>
      <c r="B55" s="90" t="s">
        <v>140</v>
      </c>
      <c r="J55" s="88"/>
      <c r="K55" s="88"/>
      <c r="L55" s="88"/>
    </row>
    <row r="56" spans="1:12" ht="30.6" customHeight="1" x14ac:dyDescent="0.2">
      <c r="A56" s="97" t="s">
        <v>205</v>
      </c>
      <c r="B56" s="90" t="s">
        <v>140</v>
      </c>
      <c r="J56" s="88"/>
      <c r="K56" s="88"/>
      <c r="L56" s="88"/>
    </row>
    <row r="57" spans="1:12" ht="20.100000000000001" customHeight="1" x14ac:dyDescent="0.2">
      <c r="A57" s="97" t="s">
        <v>210</v>
      </c>
      <c r="B57" s="90" t="s">
        <v>140</v>
      </c>
      <c r="J57" s="88"/>
      <c r="K57" s="88"/>
      <c r="L57" s="88"/>
    </row>
    <row r="58" spans="1:12" ht="30.6" customHeight="1" x14ac:dyDescent="0.2">
      <c r="A58" s="97" t="s">
        <v>150</v>
      </c>
      <c r="B58" s="90" t="s">
        <v>140</v>
      </c>
      <c r="C58" s="107" t="s">
        <v>165</v>
      </c>
      <c r="D58" s="185"/>
      <c r="E58" s="174"/>
      <c r="F58" s="175"/>
      <c r="J58" s="88"/>
      <c r="K58" s="88"/>
      <c r="L58" s="88"/>
    </row>
    <row r="59" spans="1:12" ht="20.100000000000001" customHeight="1" x14ac:dyDescent="0.2">
      <c r="A59" s="97" t="s">
        <v>151</v>
      </c>
      <c r="B59" s="90" t="s">
        <v>140</v>
      </c>
      <c r="J59" s="88"/>
      <c r="K59" s="88"/>
      <c r="L59" s="88"/>
    </row>
    <row r="60" spans="1:12" ht="20.100000000000001" customHeight="1" x14ac:dyDescent="0.2">
      <c r="A60" s="97" t="s">
        <v>152</v>
      </c>
      <c r="B60" s="90" t="s">
        <v>140</v>
      </c>
      <c r="J60" s="88"/>
      <c r="K60" s="88"/>
      <c r="L60" s="88"/>
    </row>
    <row r="61" spans="1:12" ht="20.100000000000001" customHeight="1" x14ac:dyDescent="0.2">
      <c r="A61" s="97" t="s">
        <v>153</v>
      </c>
      <c r="B61" s="90" t="s">
        <v>140</v>
      </c>
      <c r="J61" s="88"/>
      <c r="K61" s="88"/>
      <c r="L61" s="88"/>
    </row>
    <row r="62" spans="1:12" ht="20.100000000000001" customHeight="1" x14ac:dyDescent="0.2">
      <c r="A62" s="97" t="s">
        <v>154</v>
      </c>
      <c r="B62" s="90" t="s">
        <v>140</v>
      </c>
      <c r="J62" s="88"/>
      <c r="K62" s="88"/>
      <c r="L62" s="88"/>
    </row>
    <row r="63" spans="1:12" ht="30.6" customHeight="1" x14ac:dyDescent="0.2">
      <c r="A63" s="97" t="s">
        <v>155</v>
      </c>
      <c r="B63" s="90" t="s">
        <v>140</v>
      </c>
      <c r="C63" s="107" t="s">
        <v>166</v>
      </c>
      <c r="D63" s="185"/>
      <c r="E63" s="174"/>
      <c r="F63" s="175"/>
      <c r="J63" s="88"/>
      <c r="K63" s="88"/>
      <c r="L63" s="88"/>
    </row>
    <row r="64" spans="1:12" ht="30.6" customHeight="1" x14ac:dyDescent="0.2">
      <c r="A64" s="97" t="s">
        <v>156</v>
      </c>
      <c r="B64" s="90" t="s">
        <v>140</v>
      </c>
      <c r="C64" s="107" t="s">
        <v>166</v>
      </c>
      <c r="D64" s="185"/>
      <c r="E64" s="174"/>
      <c r="F64" s="175"/>
      <c r="J64" s="88"/>
      <c r="K64" s="88"/>
      <c r="L64" s="88"/>
    </row>
    <row r="65" spans="1:12" ht="30.6" customHeight="1" x14ac:dyDescent="0.2">
      <c r="A65" s="97" t="s">
        <v>191</v>
      </c>
      <c r="B65" s="90" t="s">
        <v>140</v>
      </c>
      <c r="J65" s="88"/>
      <c r="K65" s="88"/>
      <c r="L65" s="88"/>
    </row>
    <row r="66" spans="1:12" ht="30.6" customHeight="1" x14ac:dyDescent="0.2">
      <c r="A66" s="97" t="s">
        <v>139</v>
      </c>
      <c r="B66" s="90" t="s">
        <v>140</v>
      </c>
      <c r="C66" s="107" t="s">
        <v>144</v>
      </c>
      <c r="D66" s="185"/>
      <c r="E66" s="174"/>
      <c r="F66" s="175"/>
      <c r="J66" s="88"/>
      <c r="K66" s="88"/>
      <c r="L66" s="88"/>
    </row>
    <row r="67" spans="1:12" ht="30.6" customHeight="1" x14ac:dyDescent="0.2">
      <c r="A67" s="97" t="s">
        <v>201</v>
      </c>
      <c r="B67" s="90" t="s">
        <v>140</v>
      </c>
      <c r="C67" s="107" t="s">
        <v>144</v>
      </c>
      <c r="D67" s="185"/>
      <c r="E67" s="174"/>
      <c r="F67" s="175"/>
      <c r="J67" s="88"/>
      <c r="K67" s="88"/>
      <c r="L67" s="88"/>
    </row>
    <row r="68" spans="1:12" ht="30.6" customHeight="1" x14ac:dyDescent="0.2">
      <c r="A68" s="97" t="s">
        <v>189</v>
      </c>
      <c r="B68" s="90" t="s">
        <v>140</v>
      </c>
      <c r="C68" s="107" t="s">
        <v>167</v>
      </c>
      <c r="D68" s="185"/>
      <c r="E68" s="174"/>
      <c r="F68" s="175"/>
      <c r="J68" s="88"/>
      <c r="K68" s="88"/>
      <c r="L68" s="88"/>
    </row>
    <row r="69" spans="1:12" ht="31.15" customHeight="1" x14ac:dyDescent="0.2">
      <c r="A69" s="97" t="s">
        <v>190</v>
      </c>
      <c r="B69" s="90" t="s">
        <v>140</v>
      </c>
      <c r="C69" s="106"/>
      <c r="D69" s="99"/>
      <c r="E69" s="99"/>
      <c r="F69" s="99"/>
      <c r="G69" s="99"/>
      <c r="H69" s="99"/>
      <c r="I69" s="99"/>
      <c r="J69" s="88"/>
      <c r="K69" s="88"/>
      <c r="L69" s="88"/>
    </row>
    <row r="70" spans="1:12" ht="31.15" customHeight="1" x14ac:dyDescent="0.2">
      <c r="A70" s="97" t="s">
        <v>194</v>
      </c>
      <c r="B70" s="90" t="s">
        <v>140</v>
      </c>
      <c r="C70" s="106"/>
      <c r="D70" s="99"/>
      <c r="E70" s="99"/>
      <c r="F70" s="99"/>
      <c r="G70" s="99"/>
      <c r="H70" s="99"/>
      <c r="I70" s="99"/>
      <c r="J70" s="88"/>
      <c r="K70" s="88"/>
      <c r="L70" s="88"/>
    </row>
    <row r="71" spans="1:12" ht="30.6" customHeight="1" x14ac:dyDescent="0.2">
      <c r="A71" s="97" t="s">
        <v>192</v>
      </c>
      <c r="B71" s="90" t="s">
        <v>140</v>
      </c>
      <c r="C71" s="107" t="s">
        <v>217</v>
      </c>
      <c r="D71" s="185"/>
      <c r="E71" s="174"/>
      <c r="F71" s="175"/>
      <c r="J71" s="88"/>
      <c r="K71" s="88"/>
      <c r="L71" s="88"/>
    </row>
    <row r="72" spans="1:12" ht="30.6" customHeight="1" x14ac:dyDescent="0.2">
      <c r="A72" s="97" t="s">
        <v>157</v>
      </c>
      <c r="B72" s="90" t="s">
        <v>140</v>
      </c>
      <c r="C72" s="107" t="s">
        <v>217</v>
      </c>
      <c r="D72" s="185"/>
      <c r="E72" s="174"/>
      <c r="F72" s="175"/>
      <c r="J72" s="88"/>
      <c r="K72" s="88"/>
      <c r="L72" s="88"/>
    </row>
    <row r="73" spans="1:12" ht="20.100000000000001" customHeight="1" x14ac:dyDescent="0.2">
      <c r="A73" s="97" t="s">
        <v>158</v>
      </c>
      <c r="B73" s="90" t="s">
        <v>140</v>
      </c>
      <c r="D73" s="89"/>
      <c r="J73" s="88"/>
      <c r="K73" s="88"/>
      <c r="L73" s="88"/>
    </row>
    <row r="74" spans="1:12" ht="20.100000000000001" customHeight="1" x14ac:dyDescent="0.2">
      <c r="A74" s="97" t="s">
        <v>159</v>
      </c>
      <c r="B74" s="90" t="s">
        <v>140</v>
      </c>
      <c r="J74" s="88"/>
      <c r="K74" s="88"/>
      <c r="L74" s="88"/>
    </row>
    <row r="75" spans="1:12" ht="37.15" customHeight="1" x14ac:dyDescent="0.2">
      <c r="A75" s="97" t="s">
        <v>206</v>
      </c>
      <c r="B75" s="90" t="s">
        <v>140</v>
      </c>
      <c r="J75" s="88"/>
      <c r="K75" s="88"/>
      <c r="L75" s="88"/>
    </row>
    <row r="76" spans="1:12" ht="20.100000000000001" customHeight="1" x14ac:dyDescent="0.2">
      <c r="A76" s="97" t="s">
        <v>160</v>
      </c>
      <c r="B76" s="90" t="s">
        <v>140</v>
      </c>
      <c r="J76" s="88"/>
      <c r="K76" s="88"/>
      <c r="L76" s="88"/>
    </row>
    <row r="77" spans="1:12" ht="30.6" customHeight="1" x14ac:dyDescent="0.2">
      <c r="A77" s="97" t="s">
        <v>161</v>
      </c>
      <c r="B77" s="90" t="s">
        <v>140</v>
      </c>
      <c r="C77" s="107" t="s">
        <v>193</v>
      </c>
      <c r="D77" s="185"/>
      <c r="E77" s="174"/>
      <c r="F77" s="175"/>
      <c r="J77" s="88"/>
      <c r="K77" s="88"/>
      <c r="L77" s="88"/>
    </row>
    <row r="78" spans="1:12" ht="30.6" customHeight="1" x14ac:dyDescent="0.2">
      <c r="A78" s="97" t="s">
        <v>162</v>
      </c>
      <c r="B78" s="90" t="s">
        <v>140</v>
      </c>
      <c r="J78" s="88"/>
      <c r="K78" s="88"/>
      <c r="L78" s="88"/>
    </row>
    <row r="79" spans="1:12" ht="30" customHeight="1" x14ac:dyDescent="0.2">
      <c r="A79" s="97" t="s">
        <v>163</v>
      </c>
      <c r="B79" s="90" t="s">
        <v>140</v>
      </c>
      <c r="J79" s="88"/>
      <c r="K79" s="88"/>
      <c r="L79" s="88"/>
    </row>
    <row r="80" spans="1:12" ht="30.6" customHeight="1" x14ac:dyDescent="0.2">
      <c r="A80" s="97" t="s">
        <v>182</v>
      </c>
      <c r="B80" s="90" t="s">
        <v>140</v>
      </c>
      <c r="J80" s="88"/>
      <c r="K80" s="88"/>
      <c r="L80" s="88"/>
    </row>
    <row r="81" spans="1:12" ht="57" customHeight="1" x14ac:dyDescent="0.2">
      <c r="A81" s="97" t="s">
        <v>164</v>
      </c>
      <c r="B81" s="90" t="s">
        <v>140</v>
      </c>
      <c r="C81" s="107" t="s">
        <v>204</v>
      </c>
      <c r="D81" s="173"/>
      <c r="E81" s="174"/>
      <c r="F81" s="175"/>
      <c r="J81" s="88"/>
      <c r="K81" s="88"/>
      <c r="L81" s="88"/>
    </row>
    <row r="82" spans="1:12" x14ac:dyDescent="0.2">
      <c r="D82" s="89"/>
      <c r="J82" s="88"/>
      <c r="K82" s="88"/>
      <c r="L82" s="88"/>
    </row>
    <row r="83" spans="1:12" x14ac:dyDescent="0.2">
      <c r="A83" s="167" t="s">
        <v>168</v>
      </c>
      <c r="B83" s="167"/>
      <c r="C83" s="167"/>
      <c r="D83" s="167"/>
      <c r="J83" s="88"/>
      <c r="K83" s="88"/>
      <c r="L83" s="88"/>
    </row>
    <row r="84" spans="1:12" ht="13.5" thickBot="1" x14ac:dyDescent="0.25">
      <c r="A84" s="167" t="s">
        <v>120</v>
      </c>
      <c r="B84" s="167"/>
      <c r="C84" s="167"/>
      <c r="D84" s="167"/>
      <c r="J84" s="88"/>
      <c r="K84" s="88"/>
      <c r="L84" s="88"/>
    </row>
    <row r="85" spans="1:12" ht="13.5" thickTop="1" x14ac:dyDescent="0.2">
      <c r="A85" s="80" t="s">
        <v>169</v>
      </c>
      <c r="B85" s="80"/>
    </row>
    <row r="87" spans="1:12" x14ac:dyDescent="0.2">
      <c r="A87" s="176"/>
      <c r="B87" s="177"/>
      <c r="C87" s="177"/>
      <c r="D87" s="177"/>
      <c r="E87" s="177"/>
      <c r="F87" s="178"/>
    </row>
    <row r="88" spans="1:12" x14ac:dyDescent="0.2">
      <c r="A88" s="179"/>
      <c r="B88" s="180"/>
      <c r="C88" s="180"/>
      <c r="D88" s="180"/>
      <c r="E88" s="180"/>
      <c r="F88" s="181"/>
    </row>
    <row r="89" spans="1:12" x14ac:dyDescent="0.2">
      <c r="A89" s="179"/>
      <c r="B89" s="180"/>
      <c r="C89" s="180"/>
      <c r="D89" s="180"/>
      <c r="E89" s="180"/>
      <c r="F89" s="181"/>
    </row>
    <row r="90" spans="1:12" x14ac:dyDescent="0.2">
      <c r="A90" s="179"/>
      <c r="B90" s="180"/>
      <c r="C90" s="180"/>
      <c r="D90" s="180"/>
      <c r="E90" s="180"/>
      <c r="F90" s="181"/>
    </row>
    <row r="91" spans="1:12" x14ac:dyDescent="0.2">
      <c r="A91" s="179"/>
      <c r="B91" s="180"/>
      <c r="C91" s="180"/>
      <c r="D91" s="180"/>
      <c r="E91" s="180"/>
      <c r="F91" s="181"/>
    </row>
    <row r="92" spans="1:12" x14ac:dyDescent="0.2">
      <c r="A92" s="182"/>
      <c r="B92" s="183"/>
      <c r="C92" s="183"/>
      <c r="D92" s="183"/>
      <c r="E92" s="183"/>
      <c r="F92" s="184"/>
    </row>
  </sheetData>
  <sheetProtection algorithmName="SHA-512" hashValue="x8h+KFQlcYkGs8IweAC8c+pqNzKxekrzNzSolCADK2gCPiqs9O3fbvRhjmpFIxDRZ9rpQsUllx1Z/8JWMtHrpQ==" saltValue="10ChkCbIUomj9ySrIRo81A==" spinCount="100000" sheet="1" objects="1" scenarios="1"/>
  <mergeCells count="34">
    <mergeCell ref="D64:F64"/>
    <mergeCell ref="D40:F40"/>
    <mergeCell ref="D41:F41"/>
    <mergeCell ref="D42:F42"/>
    <mergeCell ref="B30:B31"/>
    <mergeCell ref="D32:F32"/>
    <mergeCell ref="A47:D48"/>
    <mergeCell ref="D58:F58"/>
    <mergeCell ref="D63:F63"/>
    <mergeCell ref="D81:F81"/>
    <mergeCell ref="A83:D84"/>
    <mergeCell ref="A87:F92"/>
    <mergeCell ref="D66:F66"/>
    <mergeCell ref="D67:F67"/>
    <mergeCell ref="D68:F68"/>
    <mergeCell ref="D71:F71"/>
    <mergeCell ref="D72:F72"/>
    <mergeCell ref="D77:F77"/>
    <mergeCell ref="A1:D2"/>
    <mergeCell ref="D36:F36"/>
    <mergeCell ref="D38:F38"/>
    <mergeCell ref="E3:F3"/>
    <mergeCell ref="E4:F4"/>
    <mergeCell ref="E5:F5"/>
    <mergeCell ref="E6:F6"/>
    <mergeCell ref="E7:F7"/>
    <mergeCell ref="E8:F8"/>
    <mergeCell ref="A12:D13"/>
    <mergeCell ref="A24:D25"/>
    <mergeCell ref="D33:F33"/>
    <mergeCell ref="D34:F34"/>
    <mergeCell ref="D35:F35"/>
    <mergeCell ref="D37:F37"/>
    <mergeCell ref="A30:A31"/>
  </mergeCells>
  <dataValidations disablePrompts="1" count="1">
    <dataValidation type="list" allowBlank="1" showInputMessage="1" showErrorMessage="1" sqref="B52:B81 D29:E29 B32:B44 B29:B30 D31:F31" xr:uid="{80AF4266-3D88-49AC-BD79-C1AD860579DD}">
      <formula1>$H$3:$H$5</formula1>
    </dataValidation>
  </dataValidation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E9796-2066-4D6B-9A90-51795F83502D}">
  <dimension ref="B3:F52"/>
  <sheetViews>
    <sheetView workbookViewId="0">
      <selection activeCell="B5" sqref="B5"/>
    </sheetView>
  </sheetViews>
  <sheetFormatPr baseColWidth="10" defaultRowHeight="12.75" x14ac:dyDescent="0.2"/>
  <cols>
    <col min="2" max="2" width="62" customWidth="1"/>
    <col min="3" max="3" width="22.28515625" customWidth="1"/>
    <col min="4" max="4" width="63.140625" customWidth="1"/>
    <col min="6" max="6" width="77.42578125" customWidth="1"/>
  </cols>
  <sheetData>
    <row r="3" spans="2:6" x14ac:dyDescent="0.2">
      <c r="B3" t="s">
        <v>170</v>
      </c>
      <c r="C3" t="s">
        <v>171</v>
      </c>
      <c r="D3" t="s">
        <v>172</v>
      </c>
      <c r="E3" t="s">
        <v>141</v>
      </c>
      <c r="F3" t="s">
        <v>173</v>
      </c>
    </row>
    <row r="4" spans="2:6" x14ac:dyDescent="0.2">
      <c r="B4" s="65" t="str">
        <f>Bedarfserhebung!$E$3</f>
        <v/>
      </c>
      <c r="C4" t="str">
        <f>+Bedarfserhebung!$A$24</f>
        <v>Medienkanäle</v>
      </c>
      <c r="D4" t="s">
        <v>214</v>
      </c>
      <c r="E4" t="str">
        <f>IF(+Bedarfserhebung!D29="ja",1,"")</f>
        <v/>
      </c>
    </row>
    <row r="5" spans="2:6" x14ac:dyDescent="0.2">
      <c r="B5" s="65" t="str">
        <f>Bedarfserhebung!$E$3</f>
        <v/>
      </c>
      <c r="C5" t="str">
        <f>+Bedarfserhebung!$A$24</f>
        <v>Medienkanäle</v>
      </c>
      <c r="D5" t="s">
        <v>215</v>
      </c>
      <c r="E5" t="str">
        <f>IF(+Bedarfserhebung!E29="ja",1,"")</f>
        <v/>
      </c>
    </row>
    <row r="6" spans="2:6" x14ac:dyDescent="0.2">
      <c r="B6" s="65" t="str">
        <f>Bedarfserhebung!$E$3</f>
        <v/>
      </c>
      <c r="C6" t="str">
        <f>+Bedarfserhebung!$A$24</f>
        <v>Medienkanäle</v>
      </c>
      <c r="D6" t="str">
        <f>+Bedarfserhebung!D30</f>
        <v>Wochenzeitungen/-magazine</v>
      </c>
      <c r="E6" t="str">
        <f>IF(+Bedarfserhebung!D31="ja",1,"")</f>
        <v/>
      </c>
    </row>
    <row r="7" spans="2:6" x14ac:dyDescent="0.2">
      <c r="B7" s="65" t="str">
        <f>Bedarfserhebung!$E$3</f>
        <v/>
      </c>
      <c r="C7" t="str">
        <f>+Bedarfserhebung!$A$24</f>
        <v>Medienkanäle</v>
      </c>
      <c r="D7" t="str">
        <f>+Bedarfserhebung!E30</f>
        <v>Monatsmagazine &amp; 14tägig erscheinende Magazine</v>
      </c>
      <c r="E7" t="str">
        <f>IF(+Bedarfserhebung!E31="ja",1,"")</f>
        <v/>
      </c>
    </row>
    <row r="8" spans="2:6" x14ac:dyDescent="0.2">
      <c r="B8" s="65" t="str">
        <f>Bedarfserhebung!$E$3</f>
        <v/>
      </c>
      <c r="C8" t="str">
        <f>+Bedarfserhebung!$A$24</f>
        <v>Medienkanäle</v>
      </c>
      <c r="D8" t="str">
        <f>+Bedarfserhebung!F30</f>
        <v>Wochen- / Monatsmagazine international</v>
      </c>
      <c r="E8" t="str">
        <f>IF(+Bedarfserhebung!F31="ja",1,"")</f>
        <v/>
      </c>
    </row>
    <row r="9" spans="2:6" x14ac:dyDescent="0.2">
      <c r="B9" s="65" t="str">
        <f>Bedarfserhebung!$E$3</f>
        <v/>
      </c>
      <c r="C9" t="str">
        <f>+Bedarfserhebung!$A$24</f>
        <v>Medienkanäle</v>
      </c>
      <c r="D9" t="str">
        <f>+Bedarfserhebung!A32</f>
        <v>Print spezifische Tageszeitungen International</v>
      </c>
      <c r="E9" t="str">
        <f>IF(+Bedarfserhebung!B32="ja",1,"")</f>
        <v/>
      </c>
      <c r="F9" t="str">
        <f>IF(E9=1,Bedarfserhebung!D32,"")</f>
        <v/>
      </c>
    </row>
    <row r="10" spans="2:6" x14ac:dyDescent="0.2">
      <c r="B10" s="65" t="str">
        <f>Bedarfserhebung!$E$3</f>
        <v/>
      </c>
      <c r="C10" t="str">
        <f>+Bedarfserhebung!$A$24</f>
        <v>Medienkanäle</v>
      </c>
      <c r="D10" t="str">
        <f>+Bedarfserhebung!A33</f>
        <v>Print Branchentitel</v>
      </c>
      <c r="E10" t="str">
        <f>IF(+Bedarfserhebung!B33="ja",1,"")</f>
        <v/>
      </c>
      <c r="F10" t="str">
        <f>IF(E10=1,Bedarfserhebung!D33,"")</f>
        <v/>
      </c>
    </row>
    <row r="11" spans="2:6" x14ac:dyDescent="0.2">
      <c r="B11" s="65" t="str">
        <f>Bedarfserhebung!$E$3</f>
        <v/>
      </c>
      <c r="C11" t="str">
        <f>+Bedarfserhebung!$A$24</f>
        <v>Medienkanäle</v>
      </c>
      <c r="D11" t="str">
        <f>+Bedarfserhebung!A34</f>
        <v>HF spezifische Sendungen</v>
      </c>
      <c r="E11" t="str">
        <f>IF(+Bedarfserhebung!B34="ja",1,"")</f>
        <v/>
      </c>
      <c r="F11" t="str">
        <f>IF(E11=1,Bedarfserhebung!D34,"")</f>
        <v/>
      </c>
    </row>
    <row r="12" spans="2:6" x14ac:dyDescent="0.2">
      <c r="B12" s="65" t="str">
        <f>Bedarfserhebung!$E$3</f>
        <v/>
      </c>
      <c r="C12" t="str">
        <f>+Bedarfserhebung!$A$24</f>
        <v>Medienkanäle</v>
      </c>
      <c r="D12" t="str">
        <f>+Bedarfserhebung!A35</f>
        <v>TV spezifische Sendungen</v>
      </c>
      <c r="E12" t="str">
        <f>IF(+Bedarfserhebung!B35="ja",1,"")</f>
        <v/>
      </c>
      <c r="F12" t="str">
        <f>IF(E12=1,Bedarfserhebung!D35,"")</f>
        <v/>
      </c>
    </row>
    <row r="13" spans="2:6" x14ac:dyDescent="0.2">
      <c r="B13" s="65" t="str">
        <f>Bedarfserhebung!$E$3</f>
        <v/>
      </c>
      <c r="C13" t="str">
        <f>+Bedarfserhebung!$A$24</f>
        <v>Medienkanäle</v>
      </c>
      <c r="D13" t="str">
        <f>+Bedarfserhebung!A36</f>
        <v>Social Media Beobachtung (durch Dienstleister) kontinuierlich</v>
      </c>
      <c r="E13" t="str">
        <f>IF(+Bedarfserhebung!B36="ja",1,"")</f>
        <v/>
      </c>
      <c r="F13" t="str">
        <f>IF(E13=1,Bedarfserhebung!D36,"")</f>
        <v/>
      </c>
    </row>
    <row r="14" spans="2:6" x14ac:dyDescent="0.2">
      <c r="B14" s="65" t="str">
        <f>Bedarfserhebung!$E$3</f>
        <v/>
      </c>
      <c r="C14" t="str">
        <f>+Bedarfserhebung!$A$24</f>
        <v>Medienkanäle</v>
      </c>
      <c r="D14" t="str">
        <f>+Bedarfserhebung!A37</f>
        <v>Social Media Beobachtung (durch Dienstleister) anlassbezogen</v>
      </c>
      <c r="E14" t="str">
        <f>IF(+Bedarfserhebung!B37="ja",1,"")</f>
        <v/>
      </c>
      <c r="F14" t="str">
        <f>IF(E14=1,Bedarfserhebung!D37,"")</f>
        <v/>
      </c>
    </row>
    <row r="15" spans="2:6" x14ac:dyDescent="0.2">
      <c r="B15" s="65" t="str">
        <f>Bedarfserhebung!$E$3</f>
        <v/>
      </c>
      <c r="C15" t="str">
        <f>+Bedarfserhebung!$A$24</f>
        <v>Medienkanäle</v>
      </c>
      <c r="D15" t="str">
        <f>+Bedarfserhebung!A38</f>
        <v>Social Media Beobachtung von Dritten, wie z.B. "Talkwalker" zugekauft</v>
      </c>
      <c r="E15" t="str">
        <f>IF(+Bedarfserhebung!B38="ja",1,"")</f>
        <v/>
      </c>
      <c r="F15" t="str">
        <f>IF(E15=1,Bedarfserhebung!D38,"")</f>
        <v/>
      </c>
    </row>
    <row r="16" spans="2:6" x14ac:dyDescent="0.2">
      <c r="B16" s="65" t="str">
        <f>Bedarfserhebung!$E$3</f>
        <v/>
      </c>
      <c r="C16" t="str">
        <f>+Bedarfserhebung!$A$24</f>
        <v>Medienkanäle</v>
      </c>
      <c r="D16" t="str">
        <f>+Bedarfserhebung!A39</f>
        <v>Social Media spez. Influencer</v>
      </c>
      <c r="E16" t="str">
        <f>IF(+Bedarfserhebung!B39="ja",1,"")</f>
        <v/>
      </c>
      <c r="F16" t="str">
        <f>IF(E16=1,Bedarfserhebung!D39,"")</f>
        <v/>
      </c>
    </row>
    <row r="17" spans="2:6" x14ac:dyDescent="0.2">
      <c r="B17" s="65" t="str">
        <f>Bedarfserhebung!$E$3</f>
        <v/>
      </c>
      <c r="C17" t="str">
        <f>+Bedarfserhebung!$A$24</f>
        <v>Medienkanäle</v>
      </c>
      <c r="D17" t="str">
        <f>+Bedarfserhebung!A40</f>
        <v>Online Newssites (wichtigste Medien)</v>
      </c>
      <c r="E17" t="str">
        <f>IF(+Bedarfserhebung!B40="ja",1,"")</f>
        <v/>
      </c>
      <c r="F17" t="str">
        <f>IF(E17=1,Bedarfserhebung!D40,"")</f>
        <v/>
      </c>
    </row>
    <row r="18" spans="2:6" x14ac:dyDescent="0.2">
      <c r="B18" s="65" t="str">
        <f>Bedarfserhebung!$E$3</f>
        <v/>
      </c>
      <c r="C18" t="str">
        <f>+Bedarfserhebung!$A$24</f>
        <v>Medienkanäle</v>
      </c>
      <c r="D18" t="str">
        <f>+Bedarfserhebung!A41</f>
        <v>Online Newssites (Branchenmedien national / international)</v>
      </c>
      <c r="E18" t="str">
        <f>IF(+Bedarfserhebung!B41="ja",1,"")</f>
        <v/>
      </c>
      <c r="F18" t="str">
        <f>IF(E18=1,Bedarfserhebung!D41,"")</f>
        <v/>
      </c>
    </row>
    <row r="19" spans="2:6" x14ac:dyDescent="0.2">
      <c r="B19" s="65" t="str">
        <f>Bedarfserhebung!$E$3</f>
        <v/>
      </c>
      <c r="C19" t="str">
        <f>+Bedarfserhebung!$A$24</f>
        <v>Medienkanäle</v>
      </c>
      <c r="D19" t="str">
        <f>+Bedarfserhebung!A42</f>
        <v>internationale Nachrichtenagenturen</v>
      </c>
      <c r="E19" t="str">
        <f>IF(+Bedarfserhebung!B42="ja",1,"")</f>
        <v/>
      </c>
      <c r="F19" t="str">
        <f>IF(E19=1,Bedarfserhebung!D42,"")</f>
        <v/>
      </c>
    </row>
    <row r="20" spans="2:6" x14ac:dyDescent="0.2">
      <c r="B20" s="65" t="str">
        <f>Bedarfserhebung!$E$3</f>
        <v/>
      </c>
      <c r="C20" t="str">
        <f>+Bedarfserhebung!$A$24</f>
        <v>Medienkanäle</v>
      </c>
      <c r="D20" t="str">
        <f>+Bedarfserhebung!A43</f>
        <v>Newsletter</v>
      </c>
      <c r="E20" t="str">
        <f>IF(+Bedarfserhebung!B43="ja",1,"")</f>
        <v/>
      </c>
      <c r="F20" t="str">
        <f>IF(E20=1,Bedarfserhebung!D43,"")</f>
        <v/>
      </c>
    </row>
    <row r="21" spans="2:6" x14ac:dyDescent="0.2">
      <c r="B21" s="65" t="str">
        <f>Bedarfserhebung!$E$3</f>
        <v/>
      </c>
      <c r="C21" t="str">
        <f>+Bedarfserhebung!$A$24</f>
        <v>Medienkanäle</v>
      </c>
      <c r="D21" t="str">
        <f>+Bedarfserhebung!A44</f>
        <v>Podcasts</v>
      </c>
      <c r="E21" t="str">
        <f>IF(+Bedarfserhebung!B44="ja",1,"")</f>
        <v/>
      </c>
      <c r="F21" t="str">
        <f>IF(E21=1,Bedarfserhebung!D44,"")</f>
        <v/>
      </c>
    </row>
    <row r="22" spans="2:6" x14ac:dyDescent="0.2">
      <c r="B22" s="65" t="str">
        <f>Bedarfserhebung!$E$3</f>
        <v/>
      </c>
      <c r="C22" t="s">
        <v>216</v>
      </c>
      <c r="D22" t="str">
        <f>+Bedarfserhebung!A52</f>
        <v>Pressespiegel nur Textversion (ohne Clippings)</v>
      </c>
      <c r="E22" t="str">
        <f>IF(+Bedarfserhebung!B52="ja",1,"")</f>
        <v/>
      </c>
      <c r="F22" t="str">
        <f>IF(E22=1,Bedarfserhebung!D53,"")</f>
        <v/>
      </c>
    </row>
    <row r="23" spans="2:6" x14ac:dyDescent="0.2">
      <c r="B23" s="65" t="str">
        <f>Bedarfserhebung!$E$3</f>
        <v/>
      </c>
      <c r="C23" t="s">
        <v>216</v>
      </c>
      <c r="D23" t="str">
        <f>+Bedarfserhebung!A53</f>
        <v>Pressespiegel unlektoriert</v>
      </c>
      <c r="E23" t="str">
        <f>IF(+Bedarfserhebung!B53="ja",1,"")</f>
        <v/>
      </c>
      <c r="F23" t="str">
        <f>IF(E23=1,Bedarfserhebung!D54,"")</f>
        <v/>
      </c>
    </row>
    <row r="24" spans="2:6" x14ac:dyDescent="0.2">
      <c r="B24" s="65" t="str">
        <f>Bedarfserhebung!$E$3</f>
        <v/>
      </c>
      <c r="C24" t="s">
        <v>216</v>
      </c>
      <c r="D24" t="str">
        <f>+Bedarfserhebung!A54</f>
        <v>Pressespiegel lektoriert (Auswahl repräsentativer Beiträge, Reihung der Beiträge etc.)</v>
      </c>
      <c r="E24" t="str">
        <f>IF(+Bedarfserhebung!B54="ja",1,"")</f>
        <v/>
      </c>
      <c r="F24" t="str">
        <f>IF(E24=1,Bedarfserhebung!D55,"")</f>
        <v/>
      </c>
    </row>
    <row r="25" spans="2:6" x14ac:dyDescent="0.2">
      <c r="B25" s="65" t="str">
        <f>Bedarfserhebung!$E$3</f>
        <v/>
      </c>
      <c r="C25" t="s">
        <v>216</v>
      </c>
      <c r="D25" t="str">
        <f>+Bedarfserhebung!A55</f>
        <v>Gruppierung von Beiträgen nach Kategorien</v>
      </c>
      <c r="E25" t="str">
        <f>IF(+Bedarfserhebung!B55="ja",1,"")</f>
        <v/>
      </c>
      <c r="F25" t="str">
        <f>IF(E25=1,Bedarfserhebung!D56,"")</f>
        <v/>
      </c>
    </row>
    <row r="26" spans="2:6" x14ac:dyDescent="0.2">
      <c r="B26" s="65" t="str">
        <f>Bedarfserhebung!$E$3</f>
        <v/>
      </c>
      <c r="C26" t="s">
        <v>216</v>
      </c>
      <c r="D26" t="str">
        <f>+Bedarfserhebung!A56</f>
        <v>Erstellung von Zusammenfassungen / Abstracts (wesentliche Inhalte pro Kategorie)</v>
      </c>
      <c r="E26" t="str">
        <f>IF(+Bedarfserhebung!B56="ja",1,"")</f>
        <v/>
      </c>
      <c r="F26" t="str">
        <f>IF(E26=1,Bedarfserhebung!D57,"")</f>
        <v/>
      </c>
    </row>
    <row r="27" spans="2:6" x14ac:dyDescent="0.2">
      <c r="B27" s="65" t="str">
        <f>Bedarfserhebung!$E$3</f>
        <v/>
      </c>
      <c r="C27" t="s">
        <v>216</v>
      </c>
      <c r="D27" t="str">
        <f>+Bedarfserhebung!A57</f>
        <v>Inhaltliche Bewertung zu Sentiment / Tonalität</v>
      </c>
      <c r="E27" t="str">
        <f>IF(+Bedarfserhebung!B57="ja",1,"")</f>
        <v/>
      </c>
      <c r="F27" t="str">
        <f>IF(E27=1,Bedarfserhebung!D58,"")</f>
        <v/>
      </c>
    </row>
    <row r="28" spans="2:6" x14ac:dyDescent="0.2">
      <c r="B28" s="65" t="str">
        <f>Bedarfserhebung!$E$3</f>
        <v/>
      </c>
      <c r="C28" t="s">
        <v>216</v>
      </c>
      <c r="D28" t="str">
        <f>+Bedarfserhebung!A58</f>
        <v>Auswertung zu KPIs (Reichweite, Werbewerte, andere)</v>
      </c>
      <c r="E28" t="str">
        <f>IF(+Bedarfserhebung!B58="ja",1,"")</f>
        <v/>
      </c>
      <c r="F28" t="str">
        <f>IF(E28=1,Bedarfserhebung!D59,"")</f>
        <v/>
      </c>
    </row>
    <row r="29" spans="2:6" x14ac:dyDescent="0.2">
      <c r="B29" s="65" t="str">
        <f>Bedarfserhebung!$E$3</f>
        <v/>
      </c>
      <c r="C29" t="s">
        <v>216</v>
      </c>
      <c r="D29" t="str">
        <f>+Bedarfserhebung!A59</f>
        <v>Pressespiegel in PDF-Form</v>
      </c>
      <c r="E29" t="str">
        <f>IF(+Bedarfserhebung!B59="ja",1,"")</f>
        <v/>
      </c>
      <c r="F29" t="str">
        <f>IF(E29=1,Bedarfserhebung!D60,"")</f>
        <v/>
      </c>
    </row>
    <row r="30" spans="2:6" x14ac:dyDescent="0.2">
      <c r="B30" s="65" t="str">
        <f>Bedarfserhebung!$E$3</f>
        <v/>
      </c>
      <c r="C30" t="s">
        <v>216</v>
      </c>
      <c r="D30" t="str">
        <f>+Bedarfserhebung!A60</f>
        <v>Pressespiegel als E-Mail</v>
      </c>
      <c r="E30" t="str">
        <f>IF(+Bedarfserhebung!B60="ja",1,"")</f>
        <v/>
      </c>
      <c r="F30" t="str">
        <f>IF(E30=1,Bedarfserhebung!D61,"")</f>
        <v/>
      </c>
    </row>
    <row r="31" spans="2:6" x14ac:dyDescent="0.2">
      <c r="B31" s="65" t="str">
        <f>Bedarfserhebung!$E$3</f>
        <v/>
      </c>
      <c r="C31" t="s">
        <v>216</v>
      </c>
      <c r="D31" t="str">
        <f>+Bedarfserhebung!A61</f>
        <v>Pressespiegel mit Faksimile</v>
      </c>
      <c r="E31" t="str">
        <f>IF(+Bedarfserhebung!B61="ja",1,"")</f>
        <v/>
      </c>
      <c r="F31" t="str">
        <f>IF(E31=1,Bedarfserhebung!D62,"")</f>
        <v/>
      </c>
    </row>
    <row r="32" spans="2:6" x14ac:dyDescent="0.2">
      <c r="B32" s="65" t="str">
        <f>Bedarfserhebung!$E$3</f>
        <v/>
      </c>
      <c r="C32" t="s">
        <v>216</v>
      </c>
      <c r="D32" t="str">
        <f>+Bedarfserhebung!A62</f>
        <v>Pressespiegel mit Link zu online-Beiträgen</v>
      </c>
      <c r="E32" t="str">
        <f>IF(+Bedarfserhebung!B62="ja",1,"")</f>
        <v/>
      </c>
      <c r="F32" t="str">
        <f>IF(E32=1,Bedarfserhebung!D63,"")</f>
        <v/>
      </c>
    </row>
    <row r="33" spans="2:6" x14ac:dyDescent="0.2">
      <c r="B33" s="65" t="str">
        <f>Bedarfserhebung!$E$3</f>
        <v/>
      </c>
      <c r="C33" t="s">
        <v>216</v>
      </c>
      <c r="D33" t="str">
        <f>+Bedarfserhebung!A63</f>
        <v>Erstellung und Versand Pressespiegel an breiten Verteiler</v>
      </c>
      <c r="E33" t="str">
        <f>IF(+Bedarfserhebung!B63="ja",1,"")</f>
        <v/>
      </c>
      <c r="F33" t="str">
        <f>IF(E33=1,Bedarfserhebung!D64,"")</f>
        <v/>
      </c>
    </row>
    <row r="34" spans="2:6" x14ac:dyDescent="0.2">
      <c r="B34" s="65" t="str">
        <f>Bedarfserhebung!$E$3</f>
        <v/>
      </c>
      <c r="C34" t="s">
        <v>216</v>
      </c>
      <c r="D34" t="str">
        <f>+Bedarfserhebung!A64</f>
        <v>Erstellung und Versand mehrerer Pressespiegel mit unterschiedlichen Qualitäten</v>
      </c>
      <c r="E34" t="str">
        <f>IF(+Bedarfserhebung!B64="ja",1,"")</f>
        <v/>
      </c>
      <c r="F34" t="str">
        <f>IF(E34=1,Bedarfserhebung!D65,"")</f>
        <v/>
      </c>
    </row>
    <row r="35" spans="2:6" x14ac:dyDescent="0.2">
      <c r="B35" s="65" t="str">
        <f>Bedarfserhebung!$E$3</f>
        <v/>
      </c>
      <c r="C35" t="s">
        <v>216</v>
      </c>
      <c r="D35" t="str">
        <f>+Bedarfserhebung!A65</f>
        <v>Versand Pressespiegel an Auftraggeber-Verteiler durch Dienstleister</v>
      </c>
      <c r="E35" t="str">
        <f>IF(+Bedarfserhebung!B65="ja",1,"")</f>
        <v/>
      </c>
      <c r="F35" t="str">
        <f>IF(E35=1,Bedarfserhebung!D66,"")</f>
        <v/>
      </c>
    </row>
    <row r="36" spans="2:6" x14ac:dyDescent="0.2">
      <c r="B36" s="65" t="str">
        <f>Bedarfserhebung!$E$3</f>
        <v/>
      </c>
      <c r="C36" t="s">
        <v>216</v>
      </c>
      <c r="D36" t="str">
        <f>+Bedarfserhebung!A66</f>
        <v>Social Media Listening (von Dienstleister oder selbst von Dritten, wie z.B. "Talkwalker" zugekauft)</v>
      </c>
      <c r="E36" t="str">
        <f>IF(+Bedarfserhebung!B66="ja",1,"")</f>
        <v/>
      </c>
      <c r="F36" t="str">
        <f>IF(E36=1,Bedarfserhebung!D67,"")</f>
        <v/>
      </c>
    </row>
    <row r="37" spans="2:6" x14ac:dyDescent="0.2">
      <c r="B37" s="65" t="str">
        <f>Bedarfserhebung!$E$3</f>
        <v/>
      </c>
      <c r="C37" t="s">
        <v>216</v>
      </c>
      <c r="D37" t="str">
        <f>+Bedarfserhebung!A67</f>
        <v>Alert-Meldungen an spezifischen Verteiler bzw. Übermittlung via Messanger-Dienst</v>
      </c>
      <c r="E37" t="str">
        <f>IF(+Bedarfserhebung!B67="ja",1,"")</f>
        <v/>
      </c>
      <c r="F37" t="str">
        <f>IF(E37=1,Bedarfserhebung!D68,"")</f>
        <v/>
      </c>
    </row>
    <row r="38" spans="2:6" x14ac:dyDescent="0.2">
      <c r="B38" s="65" t="str">
        <f>Bedarfserhebung!$E$3</f>
        <v/>
      </c>
      <c r="C38" t="s">
        <v>216</v>
      </c>
      <c r="D38" t="str">
        <f>+Bedarfserhebung!A68</f>
        <v>Lieferung vom Dienstleiser mit spezifischer Deadline (Tageszeit)</v>
      </c>
      <c r="E38" t="str">
        <f>IF(+Bedarfserhebung!B68="ja",1,"")</f>
        <v/>
      </c>
      <c r="F38" t="str">
        <f>IF(E38=1,Bedarfserhebung!D69,"")</f>
        <v/>
      </c>
    </row>
    <row r="39" spans="2:6" x14ac:dyDescent="0.2">
      <c r="B39" s="65" t="str">
        <f>Bedarfserhebung!$E$3</f>
        <v/>
      </c>
      <c r="C39" t="s">
        <v>216</v>
      </c>
      <c r="D39" t="str">
        <f>+Bedarfserhebung!A69</f>
        <v>Lieferung Samstag/Sonntag/Feiertag</v>
      </c>
      <c r="E39" t="str">
        <f>IF(+Bedarfserhebung!B69="ja",1,"")</f>
        <v/>
      </c>
      <c r="F39" t="str">
        <f>IF(E39=1,Bedarfserhebung!D70,"")</f>
        <v/>
      </c>
    </row>
    <row r="40" spans="2:6" x14ac:dyDescent="0.2">
      <c r="B40" s="65" t="str">
        <f>Bedarfserhebung!$E$3</f>
        <v/>
      </c>
      <c r="C40" t="s">
        <v>216</v>
      </c>
      <c r="D40" t="str">
        <f>+Bedarfserhebung!A70</f>
        <v>Nachlieferung Sa/So/Feiertag am nächsten Werktag</v>
      </c>
      <c r="E40" t="str">
        <f>IF(+Bedarfserhebung!B70="ja",1,"")</f>
        <v/>
      </c>
      <c r="F40" t="str">
        <f>IF(E40=1,Bedarfserhebung!D71,"")</f>
        <v/>
      </c>
    </row>
    <row r="41" spans="2:6" x14ac:dyDescent="0.2">
      <c r="B41" s="65" t="str">
        <f>Bedarfserhebung!$E$3</f>
        <v/>
      </c>
      <c r="C41" t="s">
        <v>216</v>
      </c>
      <c r="D41" t="str">
        <f>+Bedarfserhebung!A71</f>
        <v>Anforderung an Erreichbarkeit des Dienstleisters Wochentag</v>
      </c>
      <c r="E41" t="str">
        <f>IF(+Bedarfserhebung!B71="ja",1,"")</f>
        <v/>
      </c>
      <c r="F41" t="str">
        <f>IF(E41=1,Bedarfserhebung!D72,"")</f>
        <v/>
      </c>
    </row>
    <row r="42" spans="2:6" x14ac:dyDescent="0.2">
      <c r="B42" s="65" t="str">
        <f>Bedarfserhebung!$E$3</f>
        <v/>
      </c>
      <c r="C42" t="s">
        <v>216</v>
      </c>
      <c r="D42" t="str">
        <f>+Bedarfserhebung!A72</f>
        <v>Anforderung an Erreichbarkeit Wochenende / Feiertag</v>
      </c>
      <c r="E42" t="str">
        <f>IF(+Bedarfserhebung!B72="ja",1,"")</f>
        <v/>
      </c>
      <c r="F42" t="str">
        <f>IF(E42=1,Bedarfserhebung!D73,"")</f>
        <v/>
      </c>
    </row>
    <row r="43" spans="2:6" x14ac:dyDescent="0.2">
      <c r="B43" s="65" t="str">
        <f>Bedarfserhebung!$E$3</f>
        <v/>
      </c>
      <c r="C43" t="s">
        <v>216</v>
      </c>
      <c r="D43" t="str">
        <f>+Bedarfserhebung!A73</f>
        <v>Nutzung Dashboard (z.B. APA PR-Desk)</v>
      </c>
      <c r="E43" t="str">
        <f>IF(+Bedarfserhebung!B73="ja",1,"")</f>
        <v/>
      </c>
      <c r="F43" t="str">
        <f>IF(E43=1,Bedarfserhebung!D74,"")</f>
        <v/>
      </c>
    </row>
    <row r="44" spans="2:6" x14ac:dyDescent="0.2">
      <c r="B44" s="65" t="str">
        <f>Bedarfserhebung!$E$3</f>
        <v/>
      </c>
      <c r="C44" t="s">
        <v>216</v>
      </c>
      <c r="D44" t="str">
        <f>+Bedarfserhebung!A74</f>
        <v>Zugang News-Archiv</v>
      </c>
      <c r="E44" t="str">
        <f>IF(+Bedarfserhebung!B74="ja",1,"")</f>
        <v/>
      </c>
      <c r="F44" t="str">
        <f>IF(E44=1,Bedarfserhebung!D75,"")</f>
        <v/>
      </c>
    </row>
    <row r="45" spans="2:6" x14ac:dyDescent="0.2">
      <c r="B45" s="65" t="str">
        <f>Bedarfserhebung!$E$3</f>
        <v/>
      </c>
      <c r="C45" t="s">
        <v>216</v>
      </c>
      <c r="D45" t="str">
        <f>+Bedarfserhebung!A75</f>
        <v>Pressemappe (Zusammenstellung von Beiträgen zu einem Thema z.B. zur Vorbereitung auf Interviews)</v>
      </c>
      <c r="E45" t="str">
        <f>IF(+Bedarfserhebung!B75="ja",1,"")</f>
        <v/>
      </c>
      <c r="F45" t="str">
        <f>IF(E45=1,Bedarfserhebung!D76,"")</f>
        <v/>
      </c>
    </row>
    <row r="46" spans="2:6" x14ac:dyDescent="0.2">
      <c r="B46" s="65" t="str">
        <f>Bedarfserhebung!$E$3</f>
        <v/>
      </c>
      <c r="C46" t="s">
        <v>216</v>
      </c>
      <c r="D46" t="str">
        <f>+Bedarfserhebung!A76</f>
        <v>weiterführende Mediaresonanzanalysen</v>
      </c>
      <c r="E46" t="str">
        <f>IF(+Bedarfserhebung!B76="ja",1,"")</f>
        <v/>
      </c>
      <c r="F46" t="str">
        <f>IF(E46=1,Bedarfserhebung!D77,"")</f>
        <v/>
      </c>
    </row>
    <row r="47" spans="2:6" x14ac:dyDescent="0.2">
      <c r="B47" s="65" t="str">
        <f>Bedarfserhebung!$E$3</f>
        <v/>
      </c>
      <c r="C47" t="s">
        <v>216</v>
      </c>
      <c r="D47" t="str">
        <f>+Bedarfserhebung!A77</f>
        <v>Social Media Live-Beobachtung</v>
      </c>
      <c r="E47" t="str">
        <f>IF(+Bedarfserhebung!B77="ja",1,"")</f>
        <v/>
      </c>
      <c r="F47" t="str">
        <f>IF(E47=1,Bedarfserhebung!D78,"")</f>
        <v/>
      </c>
    </row>
    <row r="48" spans="2:6" x14ac:dyDescent="0.2">
      <c r="B48" s="65" t="str">
        <f>Bedarfserhebung!$E$3</f>
        <v/>
      </c>
      <c r="C48" t="s">
        <v>216</v>
      </c>
      <c r="D48" t="str">
        <f>+Bedarfserhebung!A78</f>
        <v>Management von Verteiler / Zugriffsberechtigungen durch Dienstleister</v>
      </c>
      <c r="E48" t="str">
        <f>IF(+Bedarfserhebung!B78="ja",1,"")</f>
        <v/>
      </c>
      <c r="F48" t="str">
        <f>IF(E48=1,Bedarfserhebung!D79,"")</f>
        <v/>
      </c>
    </row>
    <row r="49" spans="2:6" x14ac:dyDescent="0.2">
      <c r="B49" s="65" t="str">
        <f>Bedarfserhebung!$E$3</f>
        <v/>
      </c>
      <c r="C49" t="s">
        <v>216</v>
      </c>
      <c r="D49" t="str">
        <f>+Bedarfserhebung!A79</f>
        <v>Management von Verteiler / Zugriffsberechtigungen selbst</v>
      </c>
      <c r="E49" t="str">
        <f>IF(+Bedarfserhebung!B79="ja",1,"")</f>
        <v/>
      </c>
      <c r="F49" t="str">
        <f>IF(E49=1,Bedarfserhebung!D80,"")</f>
        <v/>
      </c>
    </row>
    <row r="50" spans="2:6" x14ac:dyDescent="0.2">
      <c r="B50" s="65" t="str">
        <f>Bedarfserhebung!$E$3</f>
        <v/>
      </c>
      <c r="C50" t="s">
        <v>216</v>
      </c>
      <c r="D50" t="str">
        <f>+Bedarfserhebung!A80</f>
        <v>Einbindung und Bereitstellung des Pressespiegels in das Intranet des Auftraggebers</v>
      </c>
      <c r="E50" t="str">
        <f>IF(+Bedarfserhebung!B80="ja",1,"")</f>
        <v/>
      </c>
      <c r="F50" t="str">
        <f>IF(E50=1,Bedarfserhebung!D81,"")</f>
        <v/>
      </c>
    </row>
    <row r="51" spans="2:6" x14ac:dyDescent="0.2">
      <c r="B51" s="65" t="str">
        <f>Bedarfserhebung!$E$3</f>
        <v/>
      </c>
      <c r="C51" t="s">
        <v>216</v>
      </c>
      <c r="D51" t="str">
        <f>+Bedarfserhebung!A81</f>
        <v>weitere erwünschte Services/Leistungen</v>
      </c>
      <c r="E51" t="str">
        <f>IF(+Bedarfserhebung!B81="ja",1,"")</f>
        <v/>
      </c>
      <c r="F51" t="str">
        <f>IF(E51=1,Bedarfserhebung!D82,"")</f>
        <v/>
      </c>
    </row>
    <row r="52" spans="2:6" x14ac:dyDescent="0.2">
      <c r="B52" s="65" t="str">
        <f>Bedarfserhebung!$E$3</f>
        <v/>
      </c>
      <c r="C52" t="s">
        <v>218</v>
      </c>
      <c r="F52">
        <f>+Bedarfserhebung!A87</f>
        <v>0</v>
      </c>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7FE2A-346E-4AF2-B613-C0CB2C752F66}">
  <dimension ref="B2:G3"/>
  <sheetViews>
    <sheetView workbookViewId="0">
      <selection activeCell="B4" sqref="B4"/>
    </sheetView>
  </sheetViews>
  <sheetFormatPr baseColWidth="10" defaultRowHeight="12.75" x14ac:dyDescent="0.2"/>
  <cols>
    <col min="2" max="2" width="37.42578125" customWidth="1"/>
    <col min="3" max="7" width="15.7109375" customWidth="1"/>
  </cols>
  <sheetData>
    <row r="2" spans="2:7" x14ac:dyDescent="0.2">
      <c r="B2" s="67" t="s">
        <v>34</v>
      </c>
      <c r="C2" s="67">
        <v>2027</v>
      </c>
      <c r="D2" s="67">
        <v>2028</v>
      </c>
      <c r="E2" s="67">
        <v>2029</v>
      </c>
      <c r="F2" s="67">
        <v>2030</v>
      </c>
      <c r="G2" s="67" t="s">
        <v>124</v>
      </c>
    </row>
    <row r="3" spans="2:7" x14ac:dyDescent="0.2">
      <c r="B3" s="66" t="str">
        <f>+Bedarfserhebung!E3</f>
        <v/>
      </c>
      <c r="C3" s="94">
        <f>+Bedarfserhebung!B21</f>
        <v>0</v>
      </c>
      <c r="D3" s="94">
        <f>+Bedarfserhebung!C21</f>
        <v>0</v>
      </c>
      <c r="E3" s="94">
        <f>+Bedarfserhebung!D21</f>
        <v>0</v>
      </c>
      <c r="F3" s="94">
        <f>+Bedarfserhebung!E21</f>
        <v>0</v>
      </c>
      <c r="G3" s="94">
        <f>+Bedarfserhebung!F21</f>
        <v>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450C5-1340-4980-97E0-AF8353E15869}">
  <sheetPr codeName="Tabelle5">
    <tabColor theme="0" tint="-0.499984740745262"/>
    <pageSetUpPr fitToPage="1"/>
  </sheetPr>
  <dimension ref="A1:L27"/>
  <sheetViews>
    <sheetView showGridLines="0" zoomScaleNormal="100" zoomScalePageLayoutView="130" workbookViewId="0">
      <selection activeCell="G1" sqref="G1:L6"/>
    </sheetView>
  </sheetViews>
  <sheetFormatPr baseColWidth="10" defaultColWidth="11.42578125" defaultRowHeight="12.75" x14ac:dyDescent="0.2"/>
  <cols>
    <col min="1" max="2" width="14.7109375" style="1" customWidth="1"/>
    <col min="3" max="3" width="5.28515625" style="1" customWidth="1"/>
    <col min="4" max="4" width="41" style="1" customWidth="1"/>
    <col min="5" max="5" width="2.28515625" style="1" customWidth="1"/>
    <col min="6" max="6" width="5.5703125" style="1" bestFit="1" customWidth="1"/>
    <col min="7" max="7" width="5.85546875" style="1" bestFit="1" customWidth="1"/>
    <col min="8" max="8" width="5" style="1" bestFit="1" customWidth="1"/>
    <col min="9" max="9" width="12.28515625" style="1" customWidth="1"/>
    <col min="10" max="16384" width="11.42578125" style="1"/>
  </cols>
  <sheetData>
    <row r="1" spans="1:12" ht="15" customHeight="1" x14ac:dyDescent="0.2">
      <c r="A1" s="142" t="str">
        <f>Anleitung!$A1</f>
        <v>BEDARFSERHEBUNG</v>
      </c>
      <c r="B1" s="142"/>
      <c r="C1" s="142"/>
      <c r="D1" s="142"/>
      <c r="F1" s="187" t="s">
        <v>34</v>
      </c>
      <c r="G1" s="187"/>
      <c r="H1" s="187"/>
      <c r="I1" s="208">
        <f>+Erklärungsblatt!D16</f>
        <v>0</v>
      </c>
      <c r="J1" s="208"/>
      <c r="K1" s="208"/>
      <c r="L1" s="208"/>
    </row>
    <row r="2" spans="1:12" ht="15" customHeight="1" x14ac:dyDescent="0.2">
      <c r="A2" s="142"/>
      <c r="B2" s="142"/>
      <c r="C2" s="142"/>
      <c r="D2" s="142"/>
      <c r="F2" s="187" t="s">
        <v>35</v>
      </c>
      <c r="G2" s="187"/>
      <c r="H2" s="187"/>
      <c r="I2" s="208">
        <f>+Erklärungsblatt!D17</f>
        <v>0</v>
      </c>
      <c r="J2" s="208"/>
      <c r="K2" s="208"/>
      <c r="L2" s="208"/>
    </row>
    <row r="3" spans="1:12" x14ac:dyDescent="0.2">
      <c r="A3" s="18" t="str">
        <f>Anleitung!$A3</f>
        <v>Medienbeobachtung</v>
      </c>
      <c r="F3" s="205" t="s">
        <v>36</v>
      </c>
      <c r="G3" s="205"/>
      <c r="H3" s="205"/>
      <c r="I3" s="208">
        <f>+Erklärungsblatt!D18</f>
        <v>0</v>
      </c>
      <c r="J3" s="208"/>
      <c r="K3" s="208"/>
      <c r="L3" s="208"/>
    </row>
    <row r="4" spans="1:12" customFormat="1" x14ac:dyDescent="0.2">
      <c r="A4" s="18" t="str">
        <f>Anleitung!$A4</f>
        <v>BBG GZ 5202.05478</v>
      </c>
      <c r="B4" s="17"/>
      <c r="C4" s="17"/>
      <c r="D4" s="17"/>
      <c r="E4" s="17"/>
      <c r="F4" s="205" t="s">
        <v>49</v>
      </c>
      <c r="G4" s="205"/>
      <c r="H4" s="205"/>
      <c r="I4" s="208">
        <f>+Erklärungsblatt!D19</f>
        <v>0</v>
      </c>
      <c r="J4" s="208"/>
      <c r="K4" s="208"/>
      <c r="L4" s="208"/>
    </row>
    <row r="5" spans="1:12" customFormat="1" ht="15" customHeight="1" x14ac:dyDescent="0.2">
      <c r="A5" s="143" t="s">
        <v>50</v>
      </c>
      <c r="B5" s="143"/>
      <c r="C5" s="143"/>
      <c r="D5" s="143"/>
      <c r="E5" s="7"/>
      <c r="F5" s="205" t="s">
        <v>51</v>
      </c>
      <c r="G5" s="205"/>
      <c r="H5" s="205"/>
      <c r="I5" s="208">
        <f>+Erklärungsblatt!D20</f>
        <v>0</v>
      </c>
      <c r="J5" s="208"/>
      <c r="K5" s="208"/>
      <c r="L5" s="208"/>
    </row>
    <row r="6" spans="1:12" customFormat="1" ht="15" customHeight="1" thickBot="1" x14ac:dyDescent="0.25">
      <c r="A6" s="143"/>
      <c r="B6" s="143"/>
      <c r="C6" s="143"/>
      <c r="D6" s="143"/>
      <c r="E6" s="1"/>
      <c r="F6" s="187" t="s">
        <v>52</v>
      </c>
      <c r="G6" s="187"/>
      <c r="H6" s="187"/>
      <c r="I6" s="208">
        <f>+Erklärungsblatt!D21</f>
        <v>0</v>
      </c>
      <c r="J6" s="208"/>
      <c r="K6" s="208"/>
      <c r="L6" s="208"/>
    </row>
    <row r="7" spans="1:12" ht="5.25" customHeight="1" thickTop="1" x14ac:dyDescent="0.2">
      <c r="A7" s="58"/>
      <c r="B7"/>
      <c r="C7"/>
      <c r="D7"/>
      <c r="E7"/>
      <c r="F7"/>
      <c r="G7"/>
      <c r="H7"/>
      <c r="I7"/>
      <c r="J7"/>
      <c r="K7"/>
      <c r="L7"/>
    </row>
    <row r="8" spans="1:12" customFormat="1" ht="13.5" customHeight="1" x14ac:dyDescent="0.2">
      <c r="A8" s="59" t="s">
        <v>53</v>
      </c>
      <c r="B8" s="7"/>
      <c r="C8" s="7"/>
      <c r="D8" s="7"/>
      <c r="E8" s="1"/>
      <c r="F8" s="1"/>
    </row>
    <row r="9" spans="1:12" customFormat="1" ht="13.5" customHeight="1" x14ac:dyDescent="0.2">
      <c r="A9" s="7"/>
      <c r="B9" s="7"/>
      <c r="C9" s="7"/>
      <c r="D9" s="7"/>
      <c r="E9" s="1"/>
      <c r="F9" s="1"/>
    </row>
    <row r="10" spans="1:12" ht="12.75" customHeight="1" x14ac:dyDescent="0.2">
      <c r="A10" s="188" t="s">
        <v>54</v>
      </c>
      <c r="B10" s="209"/>
      <c r="C10" s="189"/>
      <c r="D10" s="188" t="s">
        <v>55</v>
      </c>
      <c r="E10" s="189"/>
      <c r="F10" s="55" t="s">
        <v>56</v>
      </c>
      <c r="G10" s="55" t="s">
        <v>57</v>
      </c>
      <c r="H10" s="55" t="s">
        <v>58</v>
      </c>
      <c r="I10" s="206" t="s">
        <v>59</v>
      </c>
      <c r="J10" s="207"/>
      <c r="K10" s="206" t="s">
        <v>60</v>
      </c>
      <c r="L10" s="207"/>
    </row>
    <row r="11" spans="1:12" ht="12.75" customHeight="1" x14ac:dyDescent="0.2">
      <c r="A11" s="190" t="s">
        <v>61</v>
      </c>
      <c r="B11" s="191"/>
      <c r="C11" s="192"/>
      <c r="D11" s="199" t="s">
        <v>62</v>
      </c>
      <c r="E11" s="200"/>
      <c r="F11" s="54">
        <v>190</v>
      </c>
      <c r="G11" s="54">
        <v>90</v>
      </c>
      <c r="H11" s="54">
        <v>10</v>
      </c>
      <c r="I11" s="56"/>
      <c r="J11" s="19" t="s">
        <v>63</v>
      </c>
      <c r="K11" s="56"/>
      <c r="L11" s="19" t="s">
        <v>63</v>
      </c>
    </row>
    <row r="12" spans="1:12" ht="12.75" customHeight="1" x14ac:dyDescent="0.2">
      <c r="A12" s="193"/>
      <c r="B12" s="194"/>
      <c r="C12" s="195"/>
      <c r="D12" s="201"/>
      <c r="E12" s="202"/>
      <c r="F12" s="54">
        <v>190</v>
      </c>
      <c r="G12" s="54">
        <v>90</v>
      </c>
      <c r="H12" s="54">
        <v>12</v>
      </c>
      <c r="I12" s="56"/>
      <c r="J12" s="19" t="s">
        <v>63</v>
      </c>
      <c r="K12" s="56"/>
      <c r="L12" s="19" t="s">
        <v>63</v>
      </c>
    </row>
    <row r="13" spans="1:12" ht="12.75" customHeight="1" x14ac:dyDescent="0.2">
      <c r="A13" s="193"/>
      <c r="B13" s="194"/>
      <c r="C13" s="195"/>
      <c r="D13" s="201"/>
      <c r="E13" s="202"/>
      <c r="F13" s="54">
        <v>200</v>
      </c>
      <c r="G13" s="54">
        <v>90</v>
      </c>
      <c r="H13" s="54">
        <v>10</v>
      </c>
      <c r="I13" s="56"/>
      <c r="J13" s="19" t="s">
        <v>63</v>
      </c>
      <c r="K13" s="56"/>
      <c r="L13" s="19" t="s">
        <v>63</v>
      </c>
    </row>
    <row r="14" spans="1:12" ht="12.75" customHeight="1" x14ac:dyDescent="0.2">
      <c r="A14" s="193"/>
      <c r="B14" s="194"/>
      <c r="C14" s="195"/>
      <c r="D14" s="201"/>
      <c r="E14" s="202"/>
      <c r="F14" s="54">
        <v>200</v>
      </c>
      <c r="G14" s="54">
        <v>90</v>
      </c>
      <c r="H14" s="54">
        <v>12</v>
      </c>
      <c r="I14" s="56"/>
      <c r="J14" s="19" t="s">
        <v>63</v>
      </c>
      <c r="K14" s="56"/>
      <c r="L14" s="19" t="s">
        <v>63</v>
      </c>
    </row>
    <row r="15" spans="1:12" ht="12.75" customHeight="1" x14ac:dyDescent="0.2">
      <c r="A15" s="196"/>
      <c r="B15" s="197"/>
      <c r="C15" s="198"/>
      <c r="D15" s="203"/>
      <c r="E15" s="204"/>
      <c r="F15" s="54">
        <v>200</v>
      </c>
      <c r="G15" s="54">
        <v>90</v>
      </c>
      <c r="H15" s="54">
        <v>16</v>
      </c>
      <c r="I15" s="56"/>
      <c r="J15" s="19" t="s">
        <v>63</v>
      </c>
      <c r="K15" s="56"/>
      <c r="L15" s="19" t="s">
        <v>63</v>
      </c>
    </row>
    <row r="16" spans="1:12" ht="12.75" customHeight="1" x14ac:dyDescent="0.2">
      <c r="A16" s="190" t="s">
        <v>64</v>
      </c>
      <c r="B16" s="191"/>
      <c r="C16" s="192"/>
      <c r="D16" s="199" t="s">
        <v>65</v>
      </c>
      <c r="E16" s="200"/>
      <c r="F16" s="54">
        <v>190</v>
      </c>
      <c r="G16" s="54">
        <v>80</v>
      </c>
      <c r="H16" s="54">
        <v>9</v>
      </c>
      <c r="I16" s="56"/>
      <c r="J16" s="19" t="s">
        <v>63</v>
      </c>
      <c r="K16" s="56"/>
      <c r="L16" s="19" t="s">
        <v>63</v>
      </c>
    </row>
    <row r="17" spans="1:12" ht="12.75" customHeight="1" x14ac:dyDescent="0.2">
      <c r="A17" s="193"/>
      <c r="B17" s="194"/>
      <c r="C17" s="195"/>
      <c r="D17" s="201"/>
      <c r="E17" s="202"/>
      <c r="F17" s="54">
        <v>190</v>
      </c>
      <c r="G17" s="54">
        <v>80</v>
      </c>
      <c r="H17" s="54">
        <v>10</v>
      </c>
      <c r="I17" s="56"/>
      <c r="J17" s="19" t="s">
        <v>63</v>
      </c>
      <c r="K17" s="56"/>
      <c r="L17" s="19" t="s">
        <v>63</v>
      </c>
    </row>
    <row r="18" spans="1:12" ht="12.75" customHeight="1" x14ac:dyDescent="0.2">
      <c r="A18" s="193"/>
      <c r="B18" s="194"/>
      <c r="C18" s="195"/>
      <c r="D18" s="201"/>
      <c r="E18" s="202"/>
      <c r="F18" s="54">
        <v>190</v>
      </c>
      <c r="G18" s="54">
        <v>90</v>
      </c>
      <c r="H18" s="54">
        <v>10</v>
      </c>
      <c r="I18" s="56"/>
      <c r="J18" s="19" t="s">
        <v>63</v>
      </c>
      <c r="K18" s="56"/>
      <c r="L18" s="19" t="s">
        <v>63</v>
      </c>
    </row>
    <row r="19" spans="1:12" ht="12.75" customHeight="1" x14ac:dyDescent="0.2">
      <c r="A19" s="193"/>
      <c r="B19" s="194"/>
      <c r="C19" s="195"/>
      <c r="D19" s="201"/>
      <c r="E19" s="202"/>
      <c r="F19" s="54">
        <v>200</v>
      </c>
      <c r="G19" s="54">
        <v>80</v>
      </c>
      <c r="H19" s="54">
        <v>9</v>
      </c>
      <c r="I19" s="56"/>
      <c r="J19" s="19" t="s">
        <v>63</v>
      </c>
      <c r="K19" s="56"/>
      <c r="L19" s="19" t="s">
        <v>63</v>
      </c>
    </row>
    <row r="20" spans="1:12" ht="12.75" customHeight="1" x14ac:dyDescent="0.2">
      <c r="A20" s="193"/>
      <c r="B20" s="194"/>
      <c r="C20" s="195"/>
      <c r="D20" s="203"/>
      <c r="E20" s="204"/>
      <c r="F20" s="54">
        <v>200</v>
      </c>
      <c r="G20" s="54">
        <v>90</v>
      </c>
      <c r="H20" s="54">
        <v>10</v>
      </c>
      <c r="I20" s="56"/>
      <c r="J20" s="19" t="s">
        <v>63</v>
      </c>
      <c r="K20" s="56"/>
      <c r="L20" s="19" t="s">
        <v>63</v>
      </c>
    </row>
    <row r="21" spans="1:12" ht="74.25" customHeight="1" x14ac:dyDescent="0.2">
      <c r="A21" s="196"/>
      <c r="B21" s="197"/>
      <c r="C21" s="198"/>
      <c r="D21" s="144" t="s">
        <v>66</v>
      </c>
      <c r="E21" s="146"/>
      <c r="F21" s="54">
        <v>200</v>
      </c>
      <c r="G21" s="54">
        <v>90</v>
      </c>
      <c r="H21" s="54">
        <v>12</v>
      </c>
      <c r="I21" s="56"/>
      <c r="J21" s="19" t="s">
        <v>63</v>
      </c>
      <c r="K21" s="56"/>
      <c r="L21" s="19" t="s">
        <v>63</v>
      </c>
    </row>
    <row r="22" spans="1:12" ht="12.75" customHeight="1" x14ac:dyDescent="0.2"/>
    <row r="23" spans="1:12" ht="12.75" customHeight="1" x14ac:dyDescent="0.2"/>
    <row r="24" spans="1:12" ht="12.75" customHeight="1" x14ac:dyDescent="0.2"/>
    <row r="25" spans="1:12" x14ac:dyDescent="0.2">
      <c r="A25"/>
      <c r="B25"/>
      <c r="C25"/>
      <c r="D25"/>
      <c r="E25"/>
      <c r="F25"/>
      <c r="G25"/>
      <c r="H25"/>
      <c r="I25"/>
      <c r="J25"/>
      <c r="K25"/>
    </row>
    <row r="26" spans="1:12" x14ac:dyDescent="0.2">
      <c r="A26"/>
      <c r="B26"/>
      <c r="C26"/>
      <c r="D26"/>
      <c r="E26"/>
      <c r="F26"/>
      <c r="G26"/>
      <c r="H26"/>
      <c r="I26"/>
      <c r="J26"/>
      <c r="K26"/>
    </row>
    <row r="27" spans="1:12" x14ac:dyDescent="0.2">
      <c r="A27"/>
      <c r="B27"/>
      <c r="C27"/>
      <c r="D27"/>
      <c r="E27"/>
      <c r="F27"/>
      <c r="G27"/>
      <c r="H27"/>
      <c r="I27"/>
      <c r="J27"/>
      <c r="K27"/>
    </row>
  </sheetData>
  <mergeCells count="23">
    <mergeCell ref="I10:J10"/>
    <mergeCell ref="K10:L10"/>
    <mergeCell ref="D11:E15"/>
    <mergeCell ref="A1:D2"/>
    <mergeCell ref="I1:L1"/>
    <mergeCell ref="I2:L2"/>
    <mergeCell ref="I3:L3"/>
    <mergeCell ref="I4:L4"/>
    <mergeCell ref="A5:D6"/>
    <mergeCell ref="I5:L5"/>
    <mergeCell ref="I6:L6"/>
    <mergeCell ref="F6:H6"/>
    <mergeCell ref="F5:H5"/>
    <mergeCell ref="A10:C10"/>
    <mergeCell ref="F3:H3"/>
    <mergeCell ref="F2:H2"/>
    <mergeCell ref="F1:H1"/>
    <mergeCell ref="D10:E10"/>
    <mergeCell ref="A16:C21"/>
    <mergeCell ref="A11:C15"/>
    <mergeCell ref="D21:E21"/>
    <mergeCell ref="D16:E20"/>
    <mergeCell ref="F4:H4"/>
  </mergeCells>
  <pageMargins left="0.98425196850393704" right="0.47244094488188981" top="1.5748031496062993" bottom="0.78740157480314965" header="0.39370078740157483" footer="0.31496062992125984"/>
  <pageSetup paperSize="9" scale="91" orientation="landscape" r:id="rId1"/>
  <headerFooter scaleWithDoc="0">
    <oddHeader>&amp;R&amp;G</oddHeader>
    <oddFooter>&amp;R&amp;8 &amp;P von &amp;N</oddFooter>
  </headerFooter>
  <legacyDrawingHF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D1E11-37FB-4A26-8EB9-E614F21E60D5}">
  <sheetPr codeName="Tabelle4">
    <tabColor theme="0" tint="-0.499984740745262"/>
    <pageSetUpPr fitToPage="1"/>
  </sheetPr>
  <dimension ref="A1:O45"/>
  <sheetViews>
    <sheetView showGridLines="0" zoomScaleNormal="100" zoomScalePageLayoutView="130" workbookViewId="0">
      <selection activeCell="G1" sqref="G1:L6"/>
    </sheetView>
  </sheetViews>
  <sheetFormatPr baseColWidth="10" defaultColWidth="11.42578125" defaultRowHeight="12.75" x14ac:dyDescent="0.2"/>
  <cols>
    <col min="1" max="2" width="14.7109375" style="1" customWidth="1"/>
    <col min="3" max="3" width="5.28515625" style="1" customWidth="1"/>
    <col min="4" max="4" width="41" style="1" customWidth="1"/>
    <col min="5" max="5" width="2.28515625" style="1" customWidth="1"/>
    <col min="6" max="6" width="13.7109375" style="1" bestFit="1" customWidth="1"/>
    <col min="7" max="7" width="12.7109375" style="1" customWidth="1"/>
    <col min="8" max="9" width="12.28515625" style="1" customWidth="1"/>
    <col min="10" max="16384" width="11.42578125" style="1"/>
  </cols>
  <sheetData>
    <row r="1" spans="1:15" ht="15" customHeight="1" x14ac:dyDescent="0.2">
      <c r="A1" s="142" t="str">
        <f>Anleitung!$A1</f>
        <v>BEDARFSERHEBUNG</v>
      </c>
      <c r="B1" s="142"/>
      <c r="C1" s="142"/>
      <c r="D1" s="142"/>
      <c r="F1" s="6" t="s">
        <v>34</v>
      </c>
      <c r="G1" s="246">
        <f>+Erklärungsblatt!$D16</f>
        <v>0</v>
      </c>
      <c r="H1" s="247"/>
      <c r="I1" s="247"/>
      <c r="J1" s="248"/>
    </row>
    <row r="2" spans="1:15" ht="15" customHeight="1" x14ac:dyDescent="0.2">
      <c r="A2" s="142"/>
      <c r="B2" s="142"/>
      <c r="C2" s="142"/>
      <c r="D2" s="142"/>
      <c r="F2" s="6" t="s">
        <v>35</v>
      </c>
      <c r="G2" s="246">
        <f>+Erklärungsblatt!$D17</f>
        <v>0</v>
      </c>
      <c r="H2" s="247"/>
      <c r="I2" s="247"/>
      <c r="J2" s="248"/>
    </row>
    <row r="3" spans="1:15" x14ac:dyDescent="0.2">
      <c r="A3" s="18" t="str">
        <f>Anleitung!$A3</f>
        <v>Medienbeobachtung</v>
      </c>
      <c r="F3" s="28" t="s">
        <v>36</v>
      </c>
      <c r="G3" s="246">
        <f>+Erklärungsblatt!$D18</f>
        <v>0</v>
      </c>
      <c r="H3" s="247"/>
      <c r="I3" s="247"/>
      <c r="J3" s="248"/>
    </row>
    <row r="4" spans="1:15" customFormat="1" ht="13.15" customHeight="1" x14ac:dyDescent="0.2">
      <c r="A4" s="18" t="str">
        <f>Anleitung!$A4</f>
        <v>BBG GZ 5202.05478</v>
      </c>
      <c r="B4" s="17"/>
      <c r="C4" s="17"/>
      <c r="D4" s="17"/>
      <c r="E4" s="17"/>
      <c r="F4" s="28" t="s">
        <v>49</v>
      </c>
      <c r="G4" s="246">
        <f>+Erklärungsblatt!$D19</f>
        <v>0</v>
      </c>
      <c r="H4" s="247"/>
      <c r="I4" s="247"/>
      <c r="J4" s="248"/>
    </row>
    <row r="5" spans="1:15" customFormat="1" ht="15" customHeight="1" x14ac:dyDescent="0.2">
      <c r="A5" s="143" t="s">
        <v>67</v>
      </c>
      <c r="B5" s="143"/>
      <c r="C5" s="143"/>
      <c r="D5" s="143"/>
      <c r="E5" s="7"/>
      <c r="F5" s="28" t="s">
        <v>51</v>
      </c>
      <c r="G5" s="246">
        <f>+Erklärungsblatt!$D20</f>
        <v>0</v>
      </c>
      <c r="H5" s="247"/>
      <c r="I5" s="247"/>
      <c r="J5" s="248"/>
    </row>
    <row r="6" spans="1:15" customFormat="1" ht="15" customHeight="1" thickBot="1" x14ac:dyDescent="0.25">
      <c r="A6" s="143"/>
      <c r="B6" s="143"/>
      <c r="C6" s="143"/>
      <c r="D6" s="143"/>
      <c r="E6" s="1"/>
      <c r="F6" s="6" t="s">
        <v>52</v>
      </c>
      <c r="G6" s="246">
        <f>+Erklärungsblatt!$D21</f>
        <v>0</v>
      </c>
      <c r="H6" s="247"/>
      <c r="I6" s="247"/>
      <c r="J6" s="248"/>
    </row>
    <row r="7" spans="1:15" ht="5.25" customHeight="1" thickTop="1" x14ac:dyDescent="0.2">
      <c r="A7" s="58"/>
      <c r="B7"/>
      <c r="C7"/>
      <c r="D7"/>
      <c r="E7"/>
      <c r="F7"/>
      <c r="G7"/>
      <c r="H7"/>
      <c r="I7"/>
      <c r="J7"/>
      <c r="K7"/>
      <c r="L7"/>
    </row>
    <row r="8" spans="1:15" customFormat="1" ht="13.5" customHeight="1" x14ac:dyDescent="0.2">
      <c r="A8" s="59" t="s">
        <v>53</v>
      </c>
      <c r="B8" s="7"/>
      <c r="C8" s="7"/>
      <c r="D8" s="7"/>
      <c r="E8" s="1"/>
      <c r="F8" s="1"/>
    </row>
    <row r="9" spans="1:15" customFormat="1" ht="13.5" customHeight="1" x14ac:dyDescent="0.2">
      <c r="A9" s="7"/>
      <c r="B9" s="7"/>
      <c r="C9" s="7"/>
      <c r="D9" s="7"/>
      <c r="E9" s="1"/>
      <c r="F9" s="1"/>
    </row>
    <row r="10" spans="1:15" customFormat="1" ht="13.5" customHeight="1" x14ac:dyDescent="0.2">
      <c r="A10" s="232" t="s">
        <v>68</v>
      </c>
      <c r="B10" s="233"/>
      <c r="C10" s="249" t="s">
        <v>69</v>
      </c>
      <c r="D10" s="250"/>
      <c r="E10" s="250"/>
      <c r="F10" s="250"/>
      <c r="G10" s="251"/>
      <c r="H10" s="255"/>
      <c r="I10" s="256"/>
      <c r="J10" s="257"/>
    </row>
    <row r="11" spans="1:15" customFormat="1" ht="13.5" customHeight="1" x14ac:dyDescent="0.2">
      <c r="A11" s="234"/>
      <c r="B11" s="235"/>
      <c r="C11" s="252"/>
      <c r="D11" s="253"/>
      <c r="E11" s="253"/>
      <c r="F11" s="253"/>
      <c r="G11" s="254"/>
      <c r="H11" s="258"/>
      <c r="I11" s="259"/>
      <c r="J11" s="260"/>
    </row>
    <row r="12" spans="1:15" customFormat="1" ht="30" customHeight="1" x14ac:dyDescent="0.2">
      <c r="A12" s="232" t="s">
        <v>70</v>
      </c>
      <c r="B12" s="233"/>
      <c r="C12" s="223" t="s">
        <v>71</v>
      </c>
      <c r="D12" s="236"/>
      <c r="E12" s="236"/>
      <c r="F12" s="236"/>
      <c r="G12" s="236"/>
      <c r="H12" s="230" t="s">
        <v>72</v>
      </c>
      <c r="I12" s="231"/>
    </row>
    <row r="13" spans="1:15" customFormat="1" ht="30" customHeight="1" x14ac:dyDescent="0.2">
      <c r="A13" s="234"/>
      <c r="B13" s="235"/>
      <c r="C13" s="223" t="s">
        <v>73</v>
      </c>
      <c r="D13" s="236"/>
      <c r="E13" s="236"/>
      <c r="F13" s="236"/>
      <c r="G13" s="236"/>
      <c r="H13" s="46">
        <v>0</v>
      </c>
      <c r="I13" s="47">
        <v>0</v>
      </c>
    </row>
    <row r="14" spans="1:15" customFormat="1" ht="40.15" customHeight="1" x14ac:dyDescent="0.2">
      <c r="A14" s="232" t="s">
        <v>74</v>
      </c>
      <c r="B14" s="233"/>
      <c r="C14" s="223" t="s">
        <v>75</v>
      </c>
      <c r="D14" s="224"/>
      <c r="E14" s="224"/>
      <c r="F14" s="224"/>
      <c r="G14" s="225"/>
      <c r="H14" s="221" t="s">
        <v>76</v>
      </c>
      <c r="I14" s="229"/>
      <c r="J14" s="221" t="s">
        <v>77</v>
      </c>
      <c r="K14" s="222"/>
      <c r="L14" s="221" t="s">
        <v>78</v>
      </c>
      <c r="M14" s="222"/>
      <c r="N14" s="229" t="s">
        <v>79</v>
      </c>
      <c r="O14" s="222"/>
    </row>
    <row r="15" spans="1:15" customFormat="1" ht="40.15" customHeight="1" x14ac:dyDescent="0.2">
      <c r="A15" s="237"/>
      <c r="B15" s="238"/>
      <c r="C15" s="223" t="s">
        <v>80</v>
      </c>
      <c r="D15" s="236"/>
      <c r="E15" s="236"/>
      <c r="F15" s="236"/>
      <c r="G15" s="239"/>
      <c r="H15" s="230" t="s">
        <v>72</v>
      </c>
      <c r="I15" s="231"/>
    </row>
    <row r="16" spans="1:15" customFormat="1" ht="30" customHeight="1" x14ac:dyDescent="0.2">
      <c r="A16" s="237"/>
      <c r="B16" s="238"/>
      <c r="C16" s="240" t="s">
        <v>81</v>
      </c>
      <c r="D16" s="241"/>
      <c r="E16" s="241"/>
      <c r="F16" s="241"/>
      <c r="G16" s="242"/>
      <c r="H16" s="221" t="s">
        <v>82</v>
      </c>
      <c r="I16" s="229"/>
      <c r="J16" s="221" t="s">
        <v>83</v>
      </c>
      <c r="K16" s="222"/>
      <c r="L16" s="221" t="s">
        <v>83</v>
      </c>
      <c r="M16" s="222"/>
    </row>
    <row r="17" spans="1:14" ht="30" customHeight="1" x14ac:dyDescent="0.2">
      <c r="A17" s="237"/>
      <c r="B17" s="238"/>
      <c r="C17" s="243"/>
      <c r="D17" s="244"/>
      <c r="E17" s="244"/>
      <c r="F17" s="244"/>
      <c r="G17" s="245"/>
      <c r="H17" s="221" t="s">
        <v>84</v>
      </c>
      <c r="I17" s="222"/>
      <c r="J17" s="221" t="s">
        <v>83</v>
      </c>
      <c r="K17" s="222"/>
      <c r="L17" s="221" t="s">
        <v>83</v>
      </c>
      <c r="M17" s="222"/>
    </row>
    <row r="18" spans="1:14" ht="30" customHeight="1" x14ac:dyDescent="0.2">
      <c r="A18" s="234"/>
      <c r="B18" s="235"/>
      <c r="C18" s="223" t="s">
        <v>85</v>
      </c>
      <c r="D18" s="224"/>
      <c r="E18" s="224"/>
      <c r="F18" s="224"/>
      <c r="G18" s="225"/>
      <c r="H18" s="226"/>
      <c r="I18" s="227"/>
      <c r="J18" s="227"/>
      <c r="K18" s="228"/>
      <c r="L18"/>
    </row>
    <row r="19" spans="1:14" ht="30" customHeight="1" x14ac:dyDescent="0.2">
      <c r="A19" s="216" t="s">
        <v>86</v>
      </c>
      <c r="B19" s="217"/>
      <c r="C19" s="223" t="s">
        <v>87</v>
      </c>
      <c r="D19" s="224"/>
      <c r="E19" s="224"/>
      <c r="F19" s="224"/>
      <c r="G19" s="225"/>
      <c r="H19" s="226"/>
      <c r="I19" s="227"/>
      <c r="J19" s="227"/>
      <c r="K19" s="228"/>
      <c r="L19"/>
    </row>
    <row r="20" spans="1:14" x14ac:dyDescent="0.2">
      <c r="A20"/>
      <c r="B20"/>
      <c r="C20"/>
      <c r="D20"/>
      <c r="E20"/>
      <c r="F20"/>
      <c r="G20"/>
      <c r="H20"/>
      <c r="I20"/>
      <c r="J20"/>
      <c r="K20"/>
      <c r="L20"/>
    </row>
    <row r="21" spans="1:14" ht="12.75" customHeight="1" x14ac:dyDescent="0.2">
      <c r="A21" s="143" t="s">
        <v>50</v>
      </c>
      <c r="B21" s="143"/>
      <c r="C21" s="143"/>
      <c r="D21" s="143"/>
      <c r="E21"/>
      <c r="F21"/>
      <c r="G21"/>
      <c r="H21"/>
      <c r="I21"/>
      <c r="J21"/>
      <c r="K21"/>
      <c r="L21"/>
    </row>
    <row r="22" spans="1:14" ht="13.5" thickBot="1" x14ac:dyDescent="0.25">
      <c r="A22" s="143"/>
      <c r="B22" s="143"/>
      <c r="C22" s="143"/>
      <c r="D22" s="143"/>
      <c r="E22"/>
      <c r="F22"/>
      <c r="G22"/>
      <c r="H22"/>
      <c r="I22"/>
      <c r="J22"/>
      <c r="K22"/>
      <c r="L22"/>
    </row>
    <row r="23" spans="1:14" customFormat="1" ht="13.5" customHeight="1" thickTop="1" x14ac:dyDescent="0.2">
      <c r="A23" s="16"/>
      <c r="B23" s="7"/>
      <c r="C23" s="7"/>
      <c r="D23" s="7"/>
      <c r="E23" s="1"/>
      <c r="F23" s="1"/>
    </row>
    <row r="24" spans="1:14" x14ac:dyDescent="0.2">
      <c r="A24" s="218" t="s">
        <v>88</v>
      </c>
      <c r="B24" s="218"/>
      <c r="C24" s="218"/>
      <c r="D24" s="218"/>
    </row>
    <row r="25" spans="1:14" x14ac:dyDescent="0.2">
      <c r="A25" s="218"/>
      <c r="B25" s="218"/>
      <c r="C25" s="218"/>
      <c r="D25" s="218"/>
    </row>
    <row r="26" spans="1:14" ht="15" customHeight="1" x14ac:dyDescent="0.2">
      <c r="A26" s="218"/>
      <c r="B26" s="218"/>
      <c r="C26" s="218"/>
      <c r="D26" s="218"/>
      <c r="F26" s="206" t="s">
        <v>89</v>
      </c>
      <c r="G26" s="207"/>
      <c r="H26" s="219"/>
      <c r="I26" s="220"/>
    </row>
    <row r="27" spans="1:14" ht="20.25" customHeight="1" x14ac:dyDescent="0.2"/>
    <row r="28" spans="1:14" ht="40.15" customHeight="1" x14ac:dyDescent="0.2">
      <c r="A28" s="206" t="s">
        <v>90</v>
      </c>
      <c r="B28" s="214"/>
      <c r="C28" s="214"/>
      <c r="D28" s="209"/>
      <c r="E28" s="209"/>
      <c r="F28" s="48" t="s">
        <v>91</v>
      </c>
      <c r="G28" s="212" t="s">
        <v>92</v>
      </c>
      <c r="H28" s="213"/>
      <c r="I28" s="212" t="s">
        <v>93</v>
      </c>
      <c r="J28" s="213"/>
      <c r="K28" s="210" t="s">
        <v>59</v>
      </c>
      <c r="L28" s="211"/>
      <c r="M28" s="210" t="s">
        <v>60</v>
      </c>
      <c r="N28" s="211"/>
    </row>
    <row r="29" spans="1:14" ht="40.15" customHeight="1" x14ac:dyDescent="0.2">
      <c r="A29" s="190" t="s">
        <v>94</v>
      </c>
      <c r="B29" s="191"/>
      <c r="C29" s="192"/>
      <c r="D29" s="112" t="s">
        <v>95</v>
      </c>
      <c r="E29" s="114"/>
      <c r="F29" s="49" t="s">
        <v>96</v>
      </c>
      <c r="G29" s="215" t="s">
        <v>97</v>
      </c>
      <c r="H29" s="215"/>
      <c r="I29" s="50"/>
      <c r="J29" s="51"/>
      <c r="K29" s="5"/>
      <c r="L29" s="54" t="s">
        <v>63</v>
      </c>
      <c r="M29" s="5"/>
      <c r="N29" s="54" t="s">
        <v>63</v>
      </c>
    </row>
    <row r="30" spans="1:14" ht="40.15" customHeight="1" x14ac:dyDescent="0.2">
      <c r="A30" s="193"/>
      <c r="B30" s="194"/>
      <c r="C30" s="195"/>
      <c r="D30" s="118"/>
      <c r="E30" s="120"/>
      <c r="F30" s="49" t="s">
        <v>98</v>
      </c>
      <c r="G30" s="215"/>
      <c r="H30" s="215"/>
      <c r="I30" s="52"/>
      <c r="J30" s="53"/>
      <c r="K30" s="5"/>
      <c r="L30" s="54" t="s">
        <v>63</v>
      </c>
      <c r="M30" s="5"/>
      <c r="N30" s="54" t="s">
        <v>63</v>
      </c>
    </row>
    <row r="31" spans="1:14" ht="40.15" customHeight="1" x14ac:dyDescent="0.2">
      <c r="A31" s="193"/>
      <c r="B31" s="194"/>
      <c r="C31" s="195"/>
      <c r="D31" s="112" t="s">
        <v>99</v>
      </c>
      <c r="E31" s="114"/>
      <c r="F31" s="49" t="s">
        <v>96</v>
      </c>
      <c r="G31" s="215" t="s">
        <v>100</v>
      </c>
      <c r="H31" s="215"/>
      <c r="I31" s="50"/>
      <c r="J31" s="51"/>
      <c r="K31" s="5"/>
      <c r="L31" s="54" t="s">
        <v>63</v>
      </c>
      <c r="M31" s="5"/>
      <c r="N31" s="54" t="s">
        <v>63</v>
      </c>
    </row>
    <row r="32" spans="1:14" ht="40.15" customHeight="1" x14ac:dyDescent="0.2">
      <c r="A32" s="193"/>
      <c r="B32" s="194"/>
      <c r="C32" s="195"/>
      <c r="D32" s="118"/>
      <c r="E32" s="120"/>
      <c r="F32" s="49" t="s">
        <v>98</v>
      </c>
      <c r="G32" s="215"/>
      <c r="H32" s="215"/>
      <c r="I32" s="52"/>
      <c r="J32" s="53"/>
      <c r="K32" s="5"/>
      <c r="L32" s="54" t="s">
        <v>63</v>
      </c>
      <c r="M32" s="5"/>
      <c r="N32" s="54" t="s">
        <v>63</v>
      </c>
    </row>
    <row r="33" spans="1:14" ht="40.15" customHeight="1" x14ac:dyDescent="0.2">
      <c r="A33" s="193"/>
      <c r="B33" s="194"/>
      <c r="C33" s="195"/>
      <c r="D33" s="112" t="s">
        <v>101</v>
      </c>
      <c r="E33" s="114"/>
      <c r="F33" s="49" t="s">
        <v>96</v>
      </c>
      <c r="G33" s="215" t="s">
        <v>102</v>
      </c>
      <c r="H33" s="215"/>
      <c r="I33" s="50"/>
      <c r="J33" s="51"/>
      <c r="K33" s="5"/>
      <c r="L33" s="54" t="s">
        <v>63</v>
      </c>
      <c r="M33" s="5"/>
      <c r="N33" s="54" t="s">
        <v>63</v>
      </c>
    </row>
    <row r="34" spans="1:14" ht="40.15" customHeight="1" x14ac:dyDescent="0.2">
      <c r="A34" s="196"/>
      <c r="B34" s="197"/>
      <c r="C34" s="198"/>
      <c r="D34" s="118"/>
      <c r="E34" s="120"/>
      <c r="F34" s="49" t="s">
        <v>98</v>
      </c>
      <c r="G34" s="215"/>
      <c r="H34" s="215"/>
      <c r="I34" s="52"/>
      <c r="J34" s="53"/>
      <c r="K34" s="5"/>
      <c r="L34" s="54" t="s">
        <v>63</v>
      </c>
      <c r="M34" s="5"/>
      <c r="N34" s="54" t="s">
        <v>63</v>
      </c>
    </row>
    <row r="35" spans="1:14" ht="20.25" customHeight="1" x14ac:dyDescent="0.2">
      <c r="A35" s="1" t="s">
        <v>103</v>
      </c>
    </row>
    <row r="36" spans="1:14" ht="20.25" customHeight="1" x14ac:dyDescent="0.2"/>
    <row r="38" spans="1:14" ht="20.25" customHeight="1" x14ac:dyDescent="0.2"/>
    <row r="39" spans="1:14" ht="20.25" customHeight="1" x14ac:dyDescent="0.2"/>
    <row r="40" spans="1:14" ht="20.25" customHeight="1" x14ac:dyDescent="0.2"/>
    <row r="42" spans="1:14" ht="30" customHeight="1" x14ac:dyDescent="0.2"/>
    <row r="43" spans="1:14" x14ac:dyDescent="0.2">
      <c r="A43"/>
      <c r="B43"/>
      <c r="C43"/>
      <c r="D43"/>
      <c r="E43"/>
      <c r="F43"/>
      <c r="G43"/>
      <c r="H43"/>
      <c r="I43"/>
      <c r="J43"/>
      <c r="K43"/>
    </row>
    <row r="44" spans="1:14" x14ac:dyDescent="0.2">
      <c r="A44"/>
      <c r="B44"/>
      <c r="C44"/>
      <c r="D44"/>
      <c r="E44"/>
      <c r="F44"/>
      <c r="G44"/>
      <c r="H44"/>
      <c r="I44"/>
      <c r="J44"/>
      <c r="K44"/>
    </row>
    <row r="45" spans="1:14" x14ac:dyDescent="0.2">
      <c r="A45"/>
      <c r="B45"/>
      <c r="C45"/>
      <c r="D45"/>
      <c r="E45"/>
      <c r="F45"/>
      <c r="G45"/>
      <c r="H45"/>
      <c r="I45"/>
      <c r="J45"/>
      <c r="K45"/>
    </row>
  </sheetData>
  <mergeCells count="51">
    <mergeCell ref="A1:D2"/>
    <mergeCell ref="A5:D6"/>
    <mergeCell ref="G3:J3"/>
    <mergeCell ref="G2:J2"/>
    <mergeCell ref="A10:B11"/>
    <mergeCell ref="C10:G11"/>
    <mergeCell ref="H10:J11"/>
    <mergeCell ref="G1:J1"/>
    <mergeCell ref="G6:J6"/>
    <mergeCell ref="G5:J5"/>
    <mergeCell ref="G4:J4"/>
    <mergeCell ref="A12:B13"/>
    <mergeCell ref="C13:G13"/>
    <mergeCell ref="C12:G12"/>
    <mergeCell ref="H12:I12"/>
    <mergeCell ref="A14:B18"/>
    <mergeCell ref="C14:G14"/>
    <mergeCell ref="C15:G15"/>
    <mergeCell ref="C16:G17"/>
    <mergeCell ref="C18:G18"/>
    <mergeCell ref="L17:M17"/>
    <mergeCell ref="C19:G19"/>
    <mergeCell ref="H18:K18"/>
    <mergeCell ref="H19:K19"/>
    <mergeCell ref="N14:O14"/>
    <mergeCell ref="L14:M14"/>
    <mergeCell ref="J14:K14"/>
    <mergeCell ref="H14:I14"/>
    <mergeCell ref="H15:I15"/>
    <mergeCell ref="H16:I16"/>
    <mergeCell ref="J16:K16"/>
    <mergeCell ref="L16:M16"/>
    <mergeCell ref="H17:I17"/>
    <mergeCell ref="J17:K17"/>
    <mergeCell ref="A19:B19"/>
    <mergeCell ref="A21:D22"/>
    <mergeCell ref="A24:D26"/>
    <mergeCell ref="F26:G26"/>
    <mergeCell ref="H26:I26"/>
    <mergeCell ref="M28:N28"/>
    <mergeCell ref="K28:L28"/>
    <mergeCell ref="I28:J28"/>
    <mergeCell ref="G28:H28"/>
    <mergeCell ref="A29:C34"/>
    <mergeCell ref="D33:E34"/>
    <mergeCell ref="A28:E28"/>
    <mergeCell ref="D31:E32"/>
    <mergeCell ref="D29:E30"/>
    <mergeCell ref="G33:H34"/>
    <mergeCell ref="G31:H32"/>
    <mergeCell ref="G29:H30"/>
  </mergeCells>
  <dataValidations count="1">
    <dataValidation type="list" allowBlank="1" showInputMessage="1" showErrorMessage="1" sqref="H12:I12 H15:I15" xr:uid="{D4777B6D-E673-407E-825E-A1CA38E5DD0E}">
      <formula1>"[bitte auswählen],Ja,Nein"</formula1>
    </dataValidation>
  </dataValidations>
  <pageMargins left="0.98425196850393704" right="0.47244094488188981" top="1.5748031496062993" bottom="0.78740157480314965" header="0.39370078740157483" footer="0.31496062992125984"/>
  <pageSetup paperSize="9" scale="49" orientation="landscape" r:id="rId1"/>
  <headerFooter scaleWithDoc="0">
    <oddHeader>&amp;R&amp;G</oddHeader>
    <oddFooter>&amp;R&amp;8 &amp;P von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4" r:id="rId5" name="Check Box 4">
              <controlPr defaultSize="0" autoFill="0" autoLine="0" autoPict="0" altText="">
                <anchor moveWithCells="1">
                  <from>
                    <xdr:col>11</xdr:col>
                    <xdr:colOff>38100</xdr:colOff>
                    <xdr:row>13</xdr:row>
                    <xdr:rowOff>38100</xdr:rowOff>
                  </from>
                  <to>
                    <xdr:col>11</xdr:col>
                    <xdr:colOff>342900</xdr:colOff>
                    <xdr:row>13</xdr:row>
                    <xdr:rowOff>476250</xdr:rowOff>
                  </to>
                </anchor>
              </controlPr>
            </control>
          </mc:Choice>
        </mc:AlternateContent>
        <mc:AlternateContent xmlns:mc="http://schemas.openxmlformats.org/markup-compatibility/2006">
          <mc:Choice Requires="x14">
            <control shapeId="5125" r:id="rId6" name="Check Box 5">
              <controlPr defaultSize="0" autoFill="0" autoLine="0" autoPict="0" altText="">
                <anchor moveWithCells="1">
                  <from>
                    <xdr:col>13</xdr:col>
                    <xdr:colOff>38100</xdr:colOff>
                    <xdr:row>13</xdr:row>
                    <xdr:rowOff>38100</xdr:rowOff>
                  </from>
                  <to>
                    <xdr:col>13</xdr:col>
                    <xdr:colOff>342900</xdr:colOff>
                    <xdr:row>13</xdr:row>
                    <xdr:rowOff>476250</xdr:rowOff>
                  </to>
                </anchor>
              </controlPr>
            </control>
          </mc:Choice>
        </mc:AlternateContent>
        <mc:AlternateContent xmlns:mc="http://schemas.openxmlformats.org/markup-compatibility/2006">
          <mc:Choice Requires="x14">
            <control shapeId="5122" r:id="rId7" name="Check Box 2">
              <controlPr defaultSize="0" autoFill="0" autoLine="0" autoPict="0" altText="">
                <anchor moveWithCells="1">
                  <from>
                    <xdr:col>7</xdr:col>
                    <xdr:colOff>19050</xdr:colOff>
                    <xdr:row>13</xdr:row>
                    <xdr:rowOff>38100</xdr:rowOff>
                  </from>
                  <to>
                    <xdr:col>7</xdr:col>
                    <xdr:colOff>323850</xdr:colOff>
                    <xdr:row>13</xdr:row>
                    <xdr:rowOff>476250</xdr:rowOff>
                  </to>
                </anchor>
              </controlPr>
            </control>
          </mc:Choice>
        </mc:AlternateContent>
        <mc:AlternateContent xmlns:mc="http://schemas.openxmlformats.org/markup-compatibility/2006">
          <mc:Choice Requires="x14">
            <control shapeId="5123" r:id="rId8" name="Check Box 3">
              <controlPr defaultSize="0" autoFill="0" autoLine="0" autoPict="0" altText="">
                <anchor moveWithCells="1">
                  <from>
                    <xdr:col>9</xdr:col>
                    <xdr:colOff>38100</xdr:colOff>
                    <xdr:row>13</xdr:row>
                    <xdr:rowOff>38100</xdr:rowOff>
                  </from>
                  <to>
                    <xdr:col>9</xdr:col>
                    <xdr:colOff>342900</xdr:colOff>
                    <xdr:row>13</xdr:row>
                    <xdr:rowOff>476250</xdr:rowOff>
                  </to>
                </anchor>
              </controlPr>
            </control>
          </mc:Choice>
        </mc:AlternateContent>
        <mc:AlternateContent xmlns:mc="http://schemas.openxmlformats.org/markup-compatibility/2006">
          <mc:Choice Requires="x14">
            <control shapeId="5126" r:id="rId9" name="Check Box 6">
              <controlPr defaultSize="0" autoFill="0" autoLine="0" autoPict="0" altText="">
                <anchor moveWithCells="1">
                  <from>
                    <xdr:col>6</xdr:col>
                    <xdr:colOff>838200</xdr:colOff>
                    <xdr:row>14</xdr:row>
                    <xdr:rowOff>495300</xdr:rowOff>
                  </from>
                  <to>
                    <xdr:col>7</xdr:col>
                    <xdr:colOff>285750</xdr:colOff>
                    <xdr:row>15</xdr:row>
                    <xdr:rowOff>361950</xdr:rowOff>
                  </to>
                </anchor>
              </controlPr>
            </control>
          </mc:Choice>
        </mc:AlternateContent>
        <mc:AlternateContent xmlns:mc="http://schemas.openxmlformats.org/markup-compatibility/2006">
          <mc:Choice Requires="x14">
            <control shapeId="5127" r:id="rId10" name="Check Box 7">
              <controlPr defaultSize="0" autoFill="0" autoLine="0" autoPict="0" altText="">
                <anchor moveWithCells="1">
                  <from>
                    <xdr:col>9</xdr:col>
                    <xdr:colOff>19050</xdr:colOff>
                    <xdr:row>15</xdr:row>
                    <xdr:rowOff>19050</xdr:rowOff>
                  </from>
                  <to>
                    <xdr:col>9</xdr:col>
                    <xdr:colOff>323850</xdr:colOff>
                    <xdr:row>16</xdr:row>
                    <xdr:rowOff>19050</xdr:rowOff>
                  </to>
                </anchor>
              </controlPr>
            </control>
          </mc:Choice>
        </mc:AlternateContent>
        <mc:AlternateContent xmlns:mc="http://schemas.openxmlformats.org/markup-compatibility/2006">
          <mc:Choice Requires="x14">
            <control shapeId="5128" r:id="rId11" name="Check Box 8">
              <controlPr defaultSize="0" autoFill="0" autoLine="0" autoPict="0" altText="">
                <anchor moveWithCells="1">
                  <from>
                    <xdr:col>11</xdr:col>
                    <xdr:colOff>19050</xdr:colOff>
                    <xdr:row>15</xdr:row>
                    <xdr:rowOff>19050</xdr:rowOff>
                  </from>
                  <to>
                    <xdr:col>11</xdr:col>
                    <xdr:colOff>323850</xdr:colOff>
                    <xdr:row>16</xdr:row>
                    <xdr:rowOff>19050</xdr:rowOff>
                  </to>
                </anchor>
              </controlPr>
            </control>
          </mc:Choice>
        </mc:AlternateContent>
        <mc:AlternateContent xmlns:mc="http://schemas.openxmlformats.org/markup-compatibility/2006">
          <mc:Choice Requires="x14">
            <control shapeId="5130" r:id="rId12" name="Check Box 10">
              <controlPr defaultSize="0" autoFill="0" autoLine="0" autoPict="0" altText="">
                <anchor moveWithCells="1">
                  <from>
                    <xdr:col>11</xdr:col>
                    <xdr:colOff>19050</xdr:colOff>
                    <xdr:row>16</xdr:row>
                    <xdr:rowOff>19050</xdr:rowOff>
                  </from>
                  <to>
                    <xdr:col>11</xdr:col>
                    <xdr:colOff>323850</xdr:colOff>
                    <xdr:row>17</xdr:row>
                    <xdr:rowOff>19050</xdr:rowOff>
                  </to>
                </anchor>
              </controlPr>
            </control>
          </mc:Choice>
        </mc:AlternateContent>
        <mc:AlternateContent xmlns:mc="http://schemas.openxmlformats.org/markup-compatibility/2006">
          <mc:Choice Requires="x14">
            <control shapeId="5129" r:id="rId13" name="Check Box 9">
              <controlPr defaultSize="0" autoFill="0" autoLine="0" autoPict="0" altText="">
                <anchor moveWithCells="1">
                  <from>
                    <xdr:col>9</xdr:col>
                    <xdr:colOff>19050</xdr:colOff>
                    <xdr:row>16</xdr:row>
                    <xdr:rowOff>19050</xdr:rowOff>
                  </from>
                  <to>
                    <xdr:col>9</xdr:col>
                    <xdr:colOff>323850</xdr:colOff>
                    <xdr:row>17</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usschreibungsdokument neu" ma:contentTypeID="0x0101005DED2037585E44458BC4AF0F434D03180065909FA51FC95245B3CCE3C75AF31831" ma:contentTypeVersion="5" ma:contentTypeDescription="" ma:contentTypeScope="" ma:versionID="a3ccb1755d5077ab726ddeac4a81176a">
  <xsd:schema xmlns:xsd="http://www.w3.org/2001/XMLSchema" xmlns:xs="http://www.w3.org/2001/XMLSchema" xmlns:p="http://schemas.microsoft.com/office/2006/metadata/properties" xmlns:ns2="6018b265-3d99-40c6-a412-462613a8bf33" targetNamespace="http://schemas.microsoft.com/office/2006/metadata/properties" ma:root="true" ma:fieldsID="9b30fca7400c20ffcf4adc42f22140db" ns2:_="">
    <xsd:import namespace="6018b265-3d99-40c6-a412-462613a8bf33"/>
    <xsd:element name="properties">
      <xsd:complexType>
        <xsd:sequence>
          <xsd:element name="documentManagement">
            <xsd:complexType>
              <xsd:all>
                <xsd:element ref="ns2:Geschaeftszahl" minOccurs="0"/>
                <xsd:element ref="ns2:Organisation" minOccurs="0"/>
                <xsd:element ref="ns2:Beschaffungsgruppe" minOccurs="0"/>
                <xsd:element ref="ns2:Runde" minOccurs="0"/>
                <xsd:element ref="ns2:Archiv" minOccurs="0"/>
                <xsd:element ref="ns2:Merkmal" minOccurs="0"/>
                <xsd:element ref="ns2:Los" minOccurs="0"/>
                <xsd:element ref="ns2:Kommentar" minOccurs="0"/>
                <xsd:element ref="ns2:Berichtigung" minOccurs="0"/>
                <xsd:element ref="ns2:Fragebeantwort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8b265-3d99-40c6-a412-462613a8bf33" elementFormDefault="qualified">
    <xsd:import namespace="http://schemas.microsoft.com/office/2006/documentManagement/types"/>
    <xsd:import namespace="http://schemas.microsoft.com/office/infopath/2007/PartnerControls"/>
    <xsd:element name="Geschaeftszahl" ma:index="2" nillable="true" ma:displayName="Geschaeftszahl" ma:default="5202.05478" ma:internalName="Geschaeftszahl">
      <xsd:simpleType>
        <xsd:restriction base="dms:Text">
          <xsd:maxLength value="255"/>
        </xsd:restriction>
      </xsd:simpleType>
    </xsd:element>
    <xsd:element name="Organisation" ma:index="3" nillable="true" ma:displayName="Organisation" ma:internalName="Organisation">
      <xsd:simpleType>
        <xsd:restriction base="dms:Text">
          <xsd:maxLength value="255"/>
        </xsd:restriction>
      </xsd:simpleType>
    </xsd:element>
    <xsd:element name="Beschaffungsgruppe" ma:index="4" nillable="true" ma:displayName="Beschaffungsgruppe" ma:internalName="Beschaffungsgruppe">
      <xsd:simpleType>
        <xsd:restriction base="dms:Text">
          <xsd:maxLength value="255"/>
        </xsd:restriction>
      </xsd:simpleType>
    </xsd:element>
    <xsd:element name="Runde" ma:index="11" nillable="true" ma:displayName="Runde" ma:default="" ma:format="Dropdown" ma:internalName="Runde">
      <xsd:simpleType>
        <xsd:restriction base="dms:Choice">
          <xsd:enumeration value="1"/>
          <xsd:enumeration value="2"/>
          <xsd:enumeration value="3"/>
          <xsd:enumeration value="4"/>
          <xsd:enumeration value="5"/>
          <xsd:enumeration value="LAFO"/>
        </xsd:restriction>
      </xsd:simpleType>
    </xsd:element>
    <xsd:element name="Archiv" ma:index="12" nillable="true" ma:displayName="Archiv" ma:default="0" ma:internalName="Archiv">
      <xsd:simpleType>
        <xsd:restriction base="dms:Boolean"/>
      </xsd:simpleType>
    </xsd:element>
    <xsd:element name="Merkmal" ma:index="13" nillable="true" ma:displayName="Merkmal" ma:internalName="Merkmal">
      <xsd:complexType>
        <xsd:complexContent>
          <xsd:extension base="dms:MultiChoice">
            <xsd:sequence>
              <xsd:element name="Value" maxOccurs="unbounded" minOccurs="0" nillable="true">
                <xsd:simpleType>
                  <xsd:restriction base="dms:Choice">
                    <xsd:enumeration value="AI Datei für Angebot"/>
                    <xsd:enumeration value="AI zusätzliche Info"/>
                    <xsd:enumeration value="PibA-Relevant"/>
                    <xsd:enumeration value="Vergabeaktrelevant"/>
                    <xsd:enumeration value="Vertriebsrelevant"/>
                    <xsd:enumeration value="Kein"/>
                  </xsd:restriction>
                </xsd:simpleType>
              </xsd:element>
            </xsd:sequence>
          </xsd:extension>
        </xsd:complexContent>
      </xsd:complexType>
    </xsd:element>
    <xsd:element name="Los" ma:index="14" nillable="true" ma:displayName="Los" ma:default="" ma:internalName="Los">
      <xsd:simpleType>
        <xsd:restriction base="dms:Text">
          <xsd:maxLength value="255"/>
        </xsd:restriction>
      </xsd:simpleType>
    </xsd:element>
    <xsd:element name="Kommentar" ma:index="15" nillable="true" ma:displayName="Kommentar" ma:default="" ma:internalName="Kommentar">
      <xsd:simpleType>
        <xsd:restriction base="dms:Text">
          <xsd:maxLength value="255"/>
        </xsd:restriction>
      </xsd:simpleType>
    </xsd:element>
    <xsd:element name="Berichtigung" ma:index="16" nillable="true" ma:displayName="Berichtigung" ma:default="" ma:internalName="Berichtigung" ma:percentage="FALSE">
      <xsd:simpleType>
        <xsd:restriction base="dms:Number">
          <xsd:minInclusive value="1"/>
        </xsd:restriction>
      </xsd:simpleType>
    </xsd:element>
    <xsd:element name="Fragebeantwortung" ma:index="17" nillable="true" ma:displayName="Fragebeantwortung" ma:default="" ma:internalName="Fragebeantwortung"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edcba07f766f05ce771d83246b6833b6">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df6d14dc8511d558f9c43e040516bb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545C38-441E-4D1F-AC1E-4EB73F105D05}">
  <ds:schemaRefs>
    <ds:schemaRef ds:uri="http://schemas.microsoft.com/sharepoint/v3/contenttype/forms"/>
  </ds:schemaRefs>
</ds:datastoreItem>
</file>

<file path=customXml/itemProps2.xml><?xml version="1.0" encoding="utf-8"?>
<ds:datastoreItem xmlns:ds="http://schemas.openxmlformats.org/officeDocument/2006/customXml" ds:itemID="{CA179E17-D5E2-4A43-B5A5-40A543A51B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8b265-3d99-40c6-a412-462613a8b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6BEE73-5E75-4925-BA81-D56C124D2B83}"/>
</file>

<file path=customXml/itemProps4.xml><?xml version="1.0" encoding="utf-8"?>
<ds:datastoreItem xmlns:ds="http://schemas.openxmlformats.org/officeDocument/2006/customXml" ds:itemID="{5CB3DA43-A1D8-4DD3-872E-4D07202841AD}">
  <ds:schemaRefs>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6018b265-3d99-40c6-a412-462613a8bf33"/>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8</vt:i4>
      </vt:variant>
    </vt:vector>
  </HeadingPairs>
  <TitlesOfParts>
    <vt:vector size="18" baseType="lpstr">
      <vt:lpstr>Anleitung</vt:lpstr>
      <vt:lpstr>Erklärungsblatt</vt:lpstr>
      <vt:lpstr>Erklärungsblatt_Bund</vt:lpstr>
      <vt:lpstr>Datenschutzerklärung</vt:lpstr>
      <vt:lpstr>Bedarfserhebung</vt:lpstr>
      <vt:lpstr>Auswertung</vt:lpstr>
      <vt:lpstr>Auswertung Budget</vt:lpstr>
      <vt:lpstr>Beispiel 1_Bedarfserhebung</vt:lpstr>
      <vt:lpstr>Beispiel 2_Bedarfserhebung</vt:lpstr>
      <vt:lpstr>Beispiel 3_Bedarfserhebung</vt:lpstr>
      <vt:lpstr>Anleitung!Druckbereich</vt:lpstr>
      <vt:lpstr>Bedarfserhebung!Druckbereich</vt:lpstr>
      <vt:lpstr>'Beispiel 1_Bedarfserhebung'!Druckbereich</vt:lpstr>
      <vt:lpstr>'Beispiel 2_Bedarfserhebung'!Druckbereich</vt:lpstr>
      <vt:lpstr>'Beispiel 3_Bedarfserhebung'!Druckbereich</vt:lpstr>
      <vt:lpstr>Datenschutzerklärung!Druckbereich</vt:lpstr>
      <vt:lpstr>Erklärungsblatt!Druckbereich</vt:lpstr>
      <vt:lpstr>Erklärungsblatt_Bund!Druckbereich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2026-05-21T13:09:45Z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ies>
</file>